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.shortcut-targets-by-id\1sD1VBLLb1NFBaZqPK5gHKqRqJWxEByDw\【会社共有】\【スポーツイベント】\【ロード】\02_ロードレースin百済の里\第27回\"/>
    </mc:Choice>
  </mc:AlternateContent>
  <bookViews>
    <workbookView xWindow="675" yWindow="7485" windowWidth="28035" windowHeight="12570"/>
  </bookViews>
  <sheets>
    <sheet name="入力シート" sheetId="4" r:id="rId1"/>
  </sheets>
  <definedNames>
    <definedName name="_xlnm.Print_Area" localSheetId="0">入力シート!$A$1:$I$104</definedName>
    <definedName name="種目番号">#REF!</definedName>
    <definedName name="番号">入力シート!$U$4:$U$41</definedName>
  </definedNames>
  <calcPr calcId="152511"/>
</workbook>
</file>

<file path=xl/calcChain.xml><?xml version="1.0" encoding="utf-8"?>
<calcChain xmlns="http://schemas.openxmlformats.org/spreadsheetml/2006/main">
  <c r="I23" i="4" l="1"/>
  <c r="I24" i="4"/>
  <c r="I25" i="4"/>
  <c r="I26" i="4"/>
  <c r="I27" i="4"/>
  <c r="I28" i="4"/>
  <c r="I29" i="4"/>
  <c r="I30" i="4"/>
  <c r="I31" i="4"/>
  <c r="I32" i="4"/>
  <c r="I33" i="4"/>
  <c r="I34" i="4"/>
  <c r="I35" i="4"/>
  <c r="I36" i="4"/>
  <c r="I37" i="4"/>
  <c r="I38" i="4"/>
  <c r="I39" i="4"/>
  <c r="I40" i="4"/>
  <c r="I41" i="4"/>
  <c r="I42" i="4"/>
  <c r="I43" i="4"/>
  <c r="I44" i="4"/>
  <c r="I45" i="4"/>
  <c r="I46" i="4"/>
  <c r="I47" i="4"/>
  <c r="I48" i="4"/>
  <c r="I49" i="4"/>
  <c r="I50" i="4"/>
  <c r="I51" i="4"/>
  <c r="I52" i="4"/>
  <c r="I53" i="4"/>
  <c r="I54" i="4"/>
  <c r="I55" i="4"/>
  <c r="I56" i="4"/>
  <c r="I57" i="4"/>
  <c r="I58" i="4"/>
  <c r="I59" i="4"/>
  <c r="I60" i="4"/>
  <c r="I61" i="4"/>
  <c r="I22" i="4"/>
  <c r="G19" i="4" l="1"/>
  <c r="I19" i="4"/>
  <c r="I63" i="4" l="1"/>
  <c r="G22" i="4" l="1"/>
  <c r="G24" i="4" l="1"/>
  <c r="G25" i="4"/>
  <c r="G26" i="4"/>
  <c r="G27" i="4"/>
  <c r="G28" i="4"/>
  <c r="G23" i="4"/>
  <c r="G29" i="4"/>
  <c r="G30" i="4"/>
  <c r="G31" i="4"/>
  <c r="G32" i="4"/>
  <c r="G33" i="4"/>
  <c r="G34" i="4"/>
  <c r="G35" i="4"/>
  <c r="G36" i="4"/>
  <c r="G37" i="4"/>
  <c r="G38" i="4"/>
  <c r="G39" i="4"/>
  <c r="G40" i="4"/>
  <c r="G41" i="4"/>
  <c r="G42" i="4"/>
  <c r="G43" i="4"/>
  <c r="G44" i="4"/>
  <c r="G45" i="4"/>
  <c r="G46" i="4"/>
  <c r="G47" i="4"/>
  <c r="G48" i="4"/>
  <c r="G49" i="4"/>
  <c r="G50" i="4"/>
  <c r="G51" i="4"/>
  <c r="G52" i="4"/>
  <c r="G53" i="4"/>
  <c r="G54" i="4"/>
  <c r="G55" i="4"/>
  <c r="G56" i="4"/>
  <c r="G57" i="4"/>
  <c r="G58" i="4"/>
  <c r="G59" i="4"/>
  <c r="G60" i="4"/>
  <c r="G61" i="4"/>
</calcChain>
</file>

<file path=xl/sharedStrings.xml><?xml version="1.0" encoding="utf-8"?>
<sst xmlns="http://schemas.openxmlformats.org/spreadsheetml/2006/main" count="153" uniqueCount="106">
  <si>
    <t>No．</t>
  </si>
  <si>
    <t>種目</t>
    <rPh sb="0" eb="2">
      <t>シュモク</t>
    </rPh>
    <phoneticPr fontId="2"/>
  </si>
  <si>
    <t>指定銀行： ゆうちょ銀行</t>
  </si>
  <si>
    <t>《ゆうちょ銀行からの振込》</t>
  </si>
  <si>
    <t>《他金融機関からの振込》</t>
  </si>
  <si>
    <t>預金種別： 当座</t>
  </si>
  <si>
    <t>※1日保険加入時に必要となりますので、誤字・脱字等に十分に気を付けてご記入ください。</t>
    <phoneticPr fontId="7"/>
  </si>
  <si>
    <t>申込責任者名</t>
    <rPh sb="0" eb="2">
      <t>モウシコミ</t>
    </rPh>
    <rPh sb="2" eb="5">
      <t>セキニンシャ</t>
    </rPh>
    <rPh sb="5" eb="6">
      <t>メイ</t>
    </rPh>
    <phoneticPr fontId="7"/>
  </si>
  <si>
    <t>※種目番号は必ず記入してください。対応番号は用紙の一番下をご覧ください。</t>
    <phoneticPr fontId="7"/>
  </si>
  <si>
    <t>番号</t>
    <rPh sb="0" eb="2">
      <t>バンゴウ</t>
    </rPh>
    <phoneticPr fontId="7"/>
  </si>
  <si>
    <t>《種目一覧》</t>
    <rPh sb="1" eb="3">
      <t>シュモク</t>
    </rPh>
    <rPh sb="3" eb="5">
      <t>イチラン</t>
    </rPh>
    <phoneticPr fontId="2"/>
  </si>
  <si>
    <t>《参加費》</t>
    <rPh sb="1" eb="4">
      <t>サンカヒ</t>
    </rPh>
    <phoneticPr fontId="2"/>
  </si>
  <si>
    <t>《参加費振込先》</t>
    <rPh sb="1" eb="4">
      <t>サンカヒ</t>
    </rPh>
    <rPh sb="4" eb="7">
      <t>フリコミサキ</t>
    </rPh>
    <phoneticPr fontId="2"/>
  </si>
  <si>
    <t>性　別</t>
    <rPh sb="0" eb="1">
      <t>セイ</t>
    </rPh>
    <rPh sb="2" eb="3">
      <t>ベツ</t>
    </rPh>
    <phoneticPr fontId="2"/>
  </si>
  <si>
    <t>年　齢</t>
    <rPh sb="0" eb="1">
      <t>ネン</t>
    </rPh>
    <rPh sb="2" eb="3">
      <t>トシ</t>
    </rPh>
    <phoneticPr fontId="2"/>
  </si>
  <si>
    <t>金　額</t>
    <rPh sb="0" eb="1">
      <t>カナ</t>
    </rPh>
    <rPh sb="2" eb="3">
      <t>ガク</t>
    </rPh>
    <phoneticPr fontId="2"/>
  </si>
  <si>
    <t>※決済手数料は参加者の負担となります。</t>
    <phoneticPr fontId="7"/>
  </si>
  <si>
    <t>種目番号</t>
    <rPh sb="0" eb="2">
      <t>シュモク</t>
    </rPh>
    <rPh sb="2" eb="4">
      <t>バンゴウ</t>
    </rPh>
    <phoneticPr fontId="2"/>
  </si>
  <si>
    <t>氏　　名</t>
    <phoneticPr fontId="7"/>
  </si>
  <si>
    <t>フリガナ</t>
    <phoneticPr fontId="7"/>
  </si>
  <si>
    <t>生年月日（西暦）</t>
    <rPh sb="0" eb="2">
      <t>セイネン</t>
    </rPh>
    <rPh sb="2" eb="4">
      <t>ガッピ</t>
    </rPh>
    <rPh sb="5" eb="7">
      <t>セイレキ</t>
    </rPh>
    <phoneticPr fontId="2"/>
  </si>
  <si>
    <t>金額</t>
    <rPh sb="0" eb="2">
      <t>キンガク</t>
    </rPh>
    <phoneticPr fontId="7"/>
  </si>
  <si>
    <t>開催日：</t>
    <rPh sb="0" eb="3">
      <t>カイサイビ</t>
    </rPh>
    <phoneticPr fontId="7"/>
  </si>
  <si>
    <t>誓約書</t>
    <rPh sb="0" eb="3">
      <t>セイヤクショ</t>
    </rPh>
    <phoneticPr fontId="7"/>
  </si>
  <si>
    <t>※申込責任者は誓約項目をご確認し、参加者全員の意思を確認のうえ、必ず「同意する」へチェックし、ご署名をお願いします。</t>
    <rPh sb="7" eb="9">
      <t>セイヤク</t>
    </rPh>
    <rPh sb="9" eb="11">
      <t>コウモク</t>
    </rPh>
    <rPh sb="13" eb="15">
      <t>カクニン</t>
    </rPh>
    <rPh sb="17" eb="20">
      <t>サンカシャ</t>
    </rPh>
    <rPh sb="20" eb="22">
      <t>ゼンイン</t>
    </rPh>
    <rPh sb="23" eb="25">
      <t>イシ</t>
    </rPh>
    <rPh sb="26" eb="28">
      <t>カクニン</t>
    </rPh>
    <rPh sb="32" eb="33">
      <t>カナラ</t>
    </rPh>
    <rPh sb="35" eb="37">
      <t>ドウイ</t>
    </rPh>
    <rPh sb="48" eb="50">
      <t>ショメイ</t>
    </rPh>
    <rPh sb="52" eb="53">
      <t>ネガ</t>
    </rPh>
    <phoneticPr fontId="7"/>
  </si>
  <si>
    <t>《申込締切》</t>
    <rPh sb="1" eb="3">
      <t>モウシコミ</t>
    </rPh>
    <rPh sb="3" eb="5">
      <t>シメキリ</t>
    </rPh>
    <phoneticPr fontId="2"/>
  </si>
  <si>
    <t>※記入例</t>
    <rPh sb="1" eb="3">
      <t>キニュウ</t>
    </rPh>
    <rPh sb="3" eb="4">
      <t>レイ</t>
    </rPh>
    <phoneticPr fontId="7"/>
  </si>
  <si>
    <t>男性</t>
    <rPh sb="0" eb="2">
      <t>ダンセイ</t>
    </rPh>
    <phoneticPr fontId="7"/>
  </si>
  <si>
    <t>郵便番号</t>
    <rPh sb="0" eb="4">
      <t>ユウビンバンゴウ</t>
    </rPh>
    <phoneticPr fontId="7"/>
  </si>
  <si>
    <t>都道府県</t>
    <rPh sb="0" eb="4">
      <t>トドウフケン</t>
    </rPh>
    <phoneticPr fontId="7"/>
  </si>
  <si>
    <t>電話番号</t>
    <rPh sb="0" eb="4">
      <t>デンワバンゴウ</t>
    </rPh>
    <phoneticPr fontId="7"/>
  </si>
  <si>
    <t>団体名</t>
    <rPh sb="0" eb="2">
      <t>ダンタイ</t>
    </rPh>
    <rPh sb="2" eb="3">
      <t>メイ</t>
    </rPh>
    <phoneticPr fontId="7"/>
  </si>
  <si>
    <t>県以下住所（マンション・アパート名含む）</t>
    <rPh sb="0" eb="3">
      <t>ケンイカ</t>
    </rPh>
    <rPh sb="3" eb="5">
      <t>ジュウショ</t>
    </rPh>
    <rPh sb="16" eb="17">
      <t>メイ</t>
    </rPh>
    <rPh sb="17" eb="18">
      <t>フク</t>
    </rPh>
    <phoneticPr fontId="7"/>
  </si>
  <si>
    <t>※参加費振込みの際は、本紙申込責任者名と振込み人は同一名で記入し、金額の間違いが無いようにお願いします。</t>
    <rPh sb="3" eb="4">
      <t>ヒ</t>
    </rPh>
    <rPh sb="8" eb="9">
      <t>サイ</t>
    </rPh>
    <phoneticPr fontId="7"/>
  </si>
  <si>
    <t>-</t>
  </si>
  <si>
    <t>-</t>
    <phoneticPr fontId="7"/>
  </si>
  <si>
    <t>私達は本大会への参加にあたり、本大会が定める大会規約、誓約事項を理解し、承諾することを誓います。</t>
    <rPh sb="3" eb="6">
      <t>ホンタイカイ</t>
    </rPh>
    <rPh sb="8" eb="10">
      <t>サンカ</t>
    </rPh>
    <rPh sb="15" eb="18">
      <t>ホンタイカイ</t>
    </rPh>
    <rPh sb="19" eb="20">
      <t>サダ</t>
    </rPh>
    <rPh sb="22" eb="24">
      <t>タイカイ</t>
    </rPh>
    <rPh sb="24" eb="26">
      <t>キヤク</t>
    </rPh>
    <rPh sb="27" eb="29">
      <t>セイヤク</t>
    </rPh>
    <rPh sb="29" eb="31">
      <t>ジコウ</t>
    </rPh>
    <rPh sb="32" eb="34">
      <t>リカイ</t>
    </rPh>
    <rPh sb="36" eb="38">
      <t>ショウダク</t>
    </rPh>
    <rPh sb="43" eb="44">
      <t>チカ</t>
    </rPh>
    <phoneticPr fontId="7"/>
  </si>
  <si>
    <r>
      <rPr>
        <b/>
        <sz val="11"/>
        <color rgb="FFFF0000"/>
        <rFont val="ＭＳ Ｐゴシック"/>
        <family val="3"/>
        <charset val="128"/>
        <scheme val="minor"/>
      </rPr>
      <t>※入金をもってエントリー確定となります。締切時点で未入金のエントリーは無効となりますのでご注意ください。</t>
    </r>
    <r>
      <rPr>
        <sz val="11"/>
        <color rgb="FFFF0000"/>
        <rFont val="ＭＳ Ｐゴシック"/>
        <family val="3"/>
        <charset val="128"/>
        <scheme val="minor"/>
      </rPr>
      <t xml:space="preserve"> </t>
    </r>
    <phoneticPr fontId="7"/>
  </si>
  <si>
    <t>※団体申し込み書は5名以上のエントリー時に限りご使用いただけます。</t>
    <rPh sb="1" eb="4">
      <t>ダンタイモウ</t>
    </rPh>
    <rPh sb="5" eb="6">
      <t>コ</t>
    </rPh>
    <rPh sb="7" eb="8">
      <t>ショ</t>
    </rPh>
    <rPh sb="10" eb="13">
      <t>メイイジョウ</t>
    </rPh>
    <rPh sb="19" eb="20">
      <t>ジ</t>
    </rPh>
    <rPh sb="21" eb="22">
      <t>カギ</t>
    </rPh>
    <rPh sb="24" eb="26">
      <t>シヨウ</t>
    </rPh>
    <phoneticPr fontId="7"/>
  </si>
  <si>
    <t>2km</t>
  </si>
  <si>
    <t>3km</t>
  </si>
  <si>
    <t>参加費合計</t>
    <phoneticPr fontId="7"/>
  </si>
  <si>
    <t>No．</t>
    <phoneticPr fontId="7"/>
  </si>
  <si>
    <t>百済 太郎</t>
    <rPh sb="0" eb="2">
      <t>クダラ</t>
    </rPh>
    <phoneticPr fontId="7"/>
  </si>
  <si>
    <t>クダラ タロウ</t>
    <phoneticPr fontId="7"/>
  </si>
  <si>
    <t>一般（高校生以上）：</t>
    <phoneticPr fontId="7"/>
  </si>
  <si>
    <t>小中学生：</t>
    <phoneticPr fontId="7"/>
  </si>
  <si>
    <t>2km 小学1年生男子</t>
  </si>
  <si>
    <t>2km 小学2年生男子</t>
  </si>
  <si>
    <t>2km 小学3年生男子</t>
  </si>
  <si>
    <t>2km 小学1年生女子</t>
  </si>
  <si>
    <t>2km 小学2年生女子</t>
  </si>
  <si>
    <t>2km 小学3年生女子</t>
  </si>
  <si>
    <t>2km 小学4年生男子</t>
  </si>
  <si>
    <t>2km 小学5年生男子</t>
  </si>
  <si>
    <t>2km 小学6年生男子</t>
  </si>
  <si>
    <t>2km 小学4年生女子</t>
  </si>
  <si>
    <t>2km 小学5年生女子</t>
  </si>
  <si>
    <t>2km 小学6年生女子</t>
  </si>
  <si>
    <t>3km男子　中学生</t>
    <rPh sb="6" eb="8">
      <t>チュウガク</t>
    </rPh>
    <rPh sb="8" eb="9">
      <t>ナマ</t>
    </rPh>
    <phoneticPr fontId="7"/>
  </si>
  <si>
    <t>3km男子　高校～29歳</t>
    <rPh sb="3" eb="5">
      <t>ダンシ</t>
    </rPh>
    <phoneticPr fontId="7"/>
  </si>
  <si>
    <t>3km男子　30代</t>
    <phoneticPr fontId="7"/>
  </si>
  <si>
    <t>3km男子　40代</t>
    <phoneticPr fontId="7"/>
  </si>
  <si>
    <t>3km男子　50代</t>
    <phoneticPr fontId="7"/>
  </si>
  <si>
    <t>3km男子　60代</t>
    <phoneticPr fontId="7"/>
  </si>
  <si>
    <t>3km男子　70歳以上</t>
    <rPh sb="8" eb="11">
      <t>サイイジョウ</t>
    </rPh>
    <phoneticPr fontId="7"/>
  </si>
  <si>
    <t>3km女子　中学生</t>
  </si>
  <si>
    <t>3km女子　高校～29歳</t>
    <phoneticPr fontId="7"/>
  </si>
  <si>
    <t>3km女子　30代</t>
    <phoneticPr fontId="7"/>
  </si>
  <si>
    <t>3km女子　40代</t>
    <phoneticPr fontId="7"/>
  </si>
  <si>
    <t>3km女子　50代</t>
    <phoneticPr fontId="7"/>
  </si>
  <si>
    <t>3km女子　60代</t>
  </si>
  <si>
    <t>ハーフ 一般男子29歳以下</t>
  </si>
  <si>
    <t>ハーフ 一般男子30代</t>
  </si>
  <si>
    <t>ハーフ 一般男子40代</t>
  </si>
  <si>
    <t>ハーフ 一般男子50代</t>
  </si>
  <si>
    <t>ハーフ 一般男子60代</t>
  </si>
  <si>
    <t>ハーフ 一般男子70歳以上</t>
  </si>
  <si>
    <t>ハーフ 一般女子29歳以下</t>
  </si>
  <si>
    <t>ハーフ 一般女子30代</t>
  </si>
  <si>
    <t>ハーフ 一般女子40代</t>
  </si>
  <si>
    <t>ハーフ 一般女子50代</t>
  </si>
  <si>
    <t>ハーフ 一般女子60代</t>
    <phoneticPr fontId="7"/>
  </si>
  <si>
    <t>ハーフ</t>
  </si>
  <si>
    <t>口座名(カナ)： ロードレースインクダラノサト</t>
    <phoneticPr fontId="7"/>
  </si>
  <si>
    <t>店名： 一七九（イチナナキュウ）</t>
  </si>
  <si>
    <t>口座名： ロードレースin百済の里</t>
    <phoneticPr fontId="7"/>
  </si>
  <si>
    <t>口座番号： 01760-5-39094</t>
    <phoneticPr fontId="7"/>
  </si>
  <si>
    <t>口座番号： 0039094</t>
    <phoneticPr fontId="7"/>
  </si>
  <si>
    <t>《参加賞》</t>
    <rPh sb="1" eb="3">
      <t>サンカ</t>
    </rPh>
    <rPh sb="3" eb="4">
      <t>ショウ</t>
    </rPh>
    <phoneticPr fontId="2"/>
  </si>
  <si>
    <t>S</t>
    <phoneticPr fontId="7"/>
  </si>
  <si>
    <t>M</t>
    <phoneticPr fontId="7"/>
  </si>
  <si>
    <t>L</t>
    <phoneticPr fontId="7"/>
  </si>
  <si>
    <t>XL</t>
    <phoneticPr fontId="7"/>
  </si>
  <si>
    <t>XXL</t>
    <phoneticPr fontId="7"/>
  </si>
  <si>
    <t>Tシャツサイズ</t>
    <phoneticPr fontId="7"/>
  </si>
  <si>
    <t>参加賞</t>
    <rPh sb="0" eb="3">
      <t>サンカショウ</t>
    </rPh>
    <phoneticPr fontId="7"/>
  </si>
  <si>
    <t>S</t>
    <phoneticPr fontId="7"/>
  </si>
  <si>
    <t>※美郷町内の小中学生は参加費無料につき参加賞はありません。
※サイズをご選択いただいても無効とさせていただきます。</t>
    <rPh sb="14" eb="16">
      <t>ムリョウ</t>
    </rPh>
    <rPh sb="36" eb="38">
      <t>センタク</t>
    </rPh>
    <rPh sb="44" eb="46">
      <t>ムコウ</t>
    </rPh>
    <phoneticPr fontId="7"/>
  </si>
  <si>
    <t>無料</t>
    <rPh sb="0" eb="2">
      <t>ムリョウ</t>
    </rPh>
    <phoneticPr fontId="7"/>
  </si>
  <si>
    <t>※美郷町内の小中学生は参加賞はありません。</t>
    <phoneticPr fontId="7"/>
  </si>
  <si>
    <t>3km女子　70歳以上</t>
    <phoneticPr fontId="7"/>
  </si>
  <si>
    <t>ハーフ 一般女子70歳以上</t>
    <phoneticPr fontId="7"/>
  </si>
  <si>
    <t>第27回ロードレースin百済の里　団体申し込み書</t>
    <rPh sb="0" eb="1">
      <t>ダイ</t>
    </rPh>
    <rPh sb="3" eb="4">
      <t>カイ</t>
    </rPh>
    <rPh sb="12" eb="14">
      <t>クダラ</t>
    </rPh>
    <rPh sb="15" eb="16">
      <t>サト</t>
    </rPh>
    <rPh sb="17" eb="19">
      <t>ダンタイ</t>
    </rPh>
    <rPh sb="19" eb="20">
      <t>モウ</t>
    </rPh>
    <rPh sb="21" eb="22">
      <t>コ</t>
    </rPh>
    <rPh sb="23" eb="24">
      <t>ショ</t>
    </rPh>
    <phoneticPr fontId="7"/>
  </si>
  <si>
    <t>2,500円</t>
    <phoneticPr fontId="7"/>
  </si>
  <si>
    <t>2024年12月27日（金）</t>
    <rPh sb="4" eb="5">
      <t>ネン</t>
    </rPh>
    <rPh sb="7" eb="8">
      <t>ガツ</t>
    </rPh>
    <rPh sb="10" eb="11">
      <t>ニチ</t>
    </rPh>
    <rPh sb="12" eb="13">
      <t>キン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</si>
</sst>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5" formatCode="&quot;¥&quot;#,##0;&quot;¥&quot;\-#,##0"/>
    <numFmt numFmtId="176" formatCode="yyyy/m/d;@"/>
  </numFmts>
  <fonts count="23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1"/>
      <color theme="1"/>
      <name val="Calibri"/>
      <family val="2"/>
    </font>
    <font>
      <b/>
      <sz val="12"/>
      <color theme="1"/>
      <name val="MS PGothic"/>
      <family val="3"/>
      <charset val="128"/>
    </font>
    <font>
      <sz val="11"/>
      <color theme="1"/>
      <name val="MS PGothic"/>
      <family val="3"/>
      <charset val="128"/>
    </font>
    <font>
      <b/>
      <sz val="16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9"/>
      <color rgb="FF000000"/>
      <name val="MS UI Gothic"/>
      <family val="3"/>
      <charset val="128"/>
    </font>
    <font>
      <sz val="8"/>
      <color rgb="FFFF0000"/>
      <name val="ＭＳ Ｐゴシック"/>
      <family val="3"/>
      <charset val="128"/>
      <scheme val="minor"/>
    </font>
    <font>
      <b/>
      <sz val="11"/>
      <color theme="1"/>
      <name val="MS PGothic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22">
    <xf numFmtId="0" fontId="0" fillId="0" borderId="0" xfId="0">
      <alignment vertical="center"/>
    </xf>
    <xf numFmtId="0" fontId="0" fillId="0" borderId="0" xfId="0" applyProtection="1">
      <alignment vertical="center"/>
    </xf>
    <xf numFmtId="0" fontId="0" fillId="0" borderId="0" xfId="0" applyAlignment="1" applyProtection="1">
      <alignment horizontal="right" vertical="center"/>
    </xf>
    <xf numFmtId="0" fontId="8" fillId="0" borderId="0" xfId="0" applyFont="1" applyAlignment="1" applyProtection="1">
      <alignment horizontal="left" vertical="center" indent="1"/>
    </xf>
    <xf numFmtId="0" fontId="9" fillId="3" borderId="14" xfId="0" applyFont="1" applyFill="1" applyBorder="1" applyAlignment="1" applyProtection="1">
      <alignment horizontal="center" vertical="center" shrinkToFit="1"/>
    </xf>
    <xf numFmtId="0" fontId="8" fillId="3" borderId="14" xfId="0" applyFont="1" applyFill="1" applyBorder="1" applyAlignment="1" applyProtection="1">
      <alignment horizontal="center" vertical="center" shrinkToFit="1"/>
    </xf>
    <xf numFmtId="0" fontId="1" fillId="0" borderId="4" xfId="1" applyFont="1" applyBorder="1" applyAlignment="1" applyProtection="1">
      <alignment horizontal="center" vertical="center"/>
    </xf>
    <xf numFmtId="0" fontId="1" fillId="0" borderId="18" xfId="1" applyFont="1" applyBorder="1" applyAlignment="1" applyProtection="1">
      <alignment horizontal="center" vertical="center"/>
    </xf>
    <xf numFmtId="0" fontId="11" fillId="0" borderId="9" xfId="1" applyFont="1" applyBorder="1" applyAlignment="1" applyProtection="1">
      <alignment horizontal="center" vertical="center"/>
    </xf>
    <xf numFmtId="0" fontId="5" fillId="0" borderId="0" xfId="1" applyFont="1" applyBorder="1" applyAlignment="1" applyProtection="1">
      <alignment vertical="center"/>
    </xf>
    <xf numFmtId="0" fontId="0" fillId="0" borderId="4" xfId="0" applyBorder="1" applyAlignment="1" applyProtection="1">
      <alignment horizontal="center" vertical="center"/>
    </xf>
    <xf numFmtId="0" fontId="6" fillId="0" borderId="0" xfId="1" applyFont="1" applyAlignment="1" applyProtection="1">
      <alignment horizontal="left" vertical="center"/>
    </xf>
    <xf numFmtId="0" fontId="4" fillId="0" borderId="0" xfId="1" applyFont="1" applyProtection="1">
      <alignment vertical="center"/>
    </xf>
    <xf numFmtId="0" fontId="1" fillId="0" borderId="0" xfId="1" applyFont="1" applyBorder="1" applyAlignment="1" applyProtection="1">
      <alignment vertical="center"/>
    </xf>
    <xf numFmtId="0" fontId="0" fillId="2" borderId="9" xfId="0" applyFill="1" applyBorder="1" applyAlignment="1" applyProtection="1">
      <alignment horizontal="center" vertical="center"/>
      <protection locked="0"/>
    </xf>
    <xf numFmtId="0" fontId="12" fillId="2" borderId="7" xfId="0" applyFont="1" applyFill="1" applyBorder="1" applyAlignment="1" applyProtection="1">
      <alignment horizontal="center" vertical="center"/>
      <protection locked="0"/>
    </xf>
    <xf numFmtId="0" fontId="0" fillId="0" borderId="0" xfId="0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8" fillId="0" borderId="0" xfId="0" applyFont="1" applyBorder="1" applyAlignment="1" applyProtection="1">
      <alignment horizontal="center" vertical="center"/>
      <protection locked="0"/>
    </xf>
    <xf numFmtId="0" fontId="8" fillId="0" borderId="0" xfId="0" applyFont="1" applyFill="1" applyBorder="1" applyAlignment="1" applyProtection="1">
      <alignment horizontal="center" vertical="center"/>
      <protection locked="0"/>
    </xf>
    <xf numFmtId="0" fontId="9" fillId="0" borderId="0" xfId="0" applyFont="1" applyFill="1" applyBorder="1" applyAlignment="1" applyProtection="1">
      <alignment horizontal="center" vertical="center" shrinkToFit="1"/>
      <protection locked="0"/>
    </xf>
    <xf numFmtId="0" fontId="8" fillId="0" borderId="0" xfId="0" applyFont="1" applyFill="1" applyBorder="1" applyAlignment="1" applyProtection="1">
      <alignment horizontal="center" vertical="center" shrinkToFit="1"/>
      <protection locked="0"/>
    </xf>
    <xf numFmtId="0" fontId="9" fillId="0" borderId="0" xfId="0" applyFont="1" applyFill="1" applyBorder="1" applyAlignment="1" applyProtection="1">
      <alignment horizontal="left" vertical="center" shrinkToFit="1"/>
      <protection locked="0"/>
    </xf>
    <xf numFmtId="0" fontId="9" fillId="0" borderId="0" xfId="0" applyFont="1" applyFill="1" applyBorder="1" applyAlignment="1" applyProtection="1">
      <alignment vertical="center" shrinkToFit="1"/>
      <protection locked="0"/>
    </xf>
    <xf numFmtId="0" fontId="0" fillId="0" borderId="0" xfId="0" applyFill="1" applyProtection="1">
      <alignment vertical="center"/>
      <protection locked="0"/>
    </xf>
    <xf numFmtId="0" fontId="12" fillId="0" borderId="0" xfId="0" applyFont="1" applyProtection="1">
      <alignment vertical="center"/>
      <protection locked="0"/>
    </xf>
    <xf numFmtId="0" fontId="12" fillId="2" borderId="17" xfId="0" applyFont="1" applyFill="1" applyBorder="1" applyAlignment="1" applyProtection="1">
      <alignment horizontal="center" vertical="center"/>
      <protection locked="0"/>
    </xf>
    <xf numFmtId="0" fontId="3" fillId="0" borderId="2" xfId="1" applyFont="1" applyFill="1" applyBorder="1" applyAlignment="1" applyProtection="1">
      <alignment horizontal="center" vertical="center"/>
      <protection locked="0"/>
    </xf>
    <xf numFmtId="0" fontId="0" fillId="0" borderId="0" xfId="0" applyFill="1" applyBorder="1" applyAlignment="1" applyProtection="1">
      <alignment horizontal="center" vertical="center"/>
      <protection locked="0"/>
    </xf>
    <xf numFmtId="0" fontId="1" fillId="0" borderId="2" xfId="1" applyFont="1" applyFill="1" applyBorder="1" applyAlignment="1" applyProtection="1">
      <alignment horizontal="center" vertical="center"/>
      <protection locked="0"/>
    </xf>
    <xf numFmtId="0" fontId="12" fillId="0" borderId="2" xfId="0" applyFont="1" applyFill="1" applyBorder="1" applyAlignment="1" applyProtection="1">
      <alignment horizontal="center" vertical="center"/>
      <protection locked="0"/>
    </xf>
    <xf numFmtId="176" fontId="1" fillId="0" borderId="2" xfId="1" applyNumberFormat="1" applyFont="1" applyFill="1" applyBorder="1" applyAlignment="1" applyProtection="1">
      <alignment horizontal="center" vertical="center"/>
      <protection locked="0"/>
    </xf>
    <xf numFmtId="0" fontId="3" fillId="0" borderId="16" xfId="1" applyFont="1" applyBorder="1" applyAlignment="1" applyProtection="1">
      <alignment horizontal="center" vertical="center"/>
      <protection locked="0"/>
    </xf>
    <xf numFmtId="0" fontId="3" fillId="0" borderId="0" xfId="1" applyFont="1" applyBorder="1" applyAlignment="1" applyProtection="1">
      <alignment horizontal="center" vertical="center"/>
      <protection locked="0"/>
    </xf>
    <xf numFmtId="0" fontId="3" fillId="0" borderId="0" xfId="1" applyFont="1" applyFill="1" applyBorder="1" applyAlignment="1" applyProtection="1">
      <alignment horizontal="center" vertical="center"/>
      <protection locked="0"/>
    </xf>
    <xf numFmtId="0" fontId="3" fillId="0" borderId="0" xfId="1" applyFont="1" applyFill="1" applyBorder="1" applyAlignment="1" applyProtection="1">
      <alignment vertical="center"/>
      <protection locked="0"/>
    </xf>
    <xf numFmtId="14" fontId="3" fillId="0" borderId="0" xfId="1" applyNumberFormat="1" applyFont="1" applyFill="1" applyBorder="1" applyAlignment="1" applyProtection="1">
      <alignment horizontal="center" vertical="center"/>
      <protection locked="0"/>
    </xf>
    <xf numFmtId="0" fontId="0" fillId="0" borderId="0" xfId="0" applyFill="1" applyBorder="1" applyAlignment="1" applyProtection="1">
      <alignment horizontal="right" vertical="center" indent="1"/>
      <protection locked="0"/>
    </xf>
    <xf numFmtId="0" fontId="15" fillId="0" borderId="0" xfId="0" applyFont="1" applyAlignment="1">
      <alignment horizontal="right" vertical="center"/>
    </xf>
    <xf numFmtId="0" fontId="15" fillId="0" borderId="0" xfId="0" applyFont="1" applyAlignment="1">
      <alignment horizontal="left" vertical="center"/>
    </xf>
    <xf numFmtId="0" fontId="17" fillId="0" borderId="0" xfId="1" applyFont="1" applyBorder="1" applyAlignment="1" applyProtection="1">
      <alignment vertical="center"/>
    </xf>
    <xf numFmtId="0" fontId="12" fillId="2" borderId="4" xfId="0" applyFont="1" applyFill="1" applyBorder="1" applyAlignment="1" applyProtection="1">
      <alignment horizontal="center" vertical="center"/>
    </xf>
    <xf numFmtId="0" fontId="0" fillId="2" borderId="4" xfId="0" applyFill="1" applyBorder="1" applyAlignment="1" applyProtection="1">
      <alignment horizontal="center" vertical="center"/>
    </xf>
    <xf numFmtId="0" fontId="9" fillId="0" borderId="4" xfId="0" applyFont="1" applyFill="1" applyBorder="1" applyAlignment="1" applyProtection="1">
      <alignment horizontal="center" vertical="center"/>
    </xf>
    <xf numFmtId="0" fontId="0" fillId="2" borderId="4" xfId="0" applyFill="1" applyBorder="1" applyAlignment="1" applyProtection="1">
      <alignment horizontal="center" vertical="center"/>
      <protection locked="0"/>
    </xf>
    <xf numFmtId="0" fontId="1" fillId="0" borderId="4" xfId="1" applyFont="1" applyBorder="1" applyAlignment="1" applyProtection="1">
      <alignment horizontal="center" vertical="center"/>
    </xf>
    <xf numFmtId="0" fontId="0" fillId="2" borderId="3" xfId="0" applyFill="1" applyBorder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left" vertical="center" indent="1"/>
    </xf>
    <xf numFmtId="0" fontId="1" fillId="0" borderId="7" xfId="1" applyFont="1" applyBorder="1" applyAlignment="1" applyProtection="1">
      <alignment horizontal="center" vertical="center"/>
    </xf>
    <xf numFmtId="176" fontId="0" fillId="0" borderId="0" xfId="0" applyNumberFormat="1" applyAlignment="1" applyProtection="1">
      <alignment horizontal="center" vertical="center"/>
    </xf>
    <xf numFmtId="0" fontId="21" fillId="0" borderId="2" xfId="0" applyFont="1" applyFill="1" applyBorder="1" applyAlignment="1" applyProtection="1">
      <alignment vertical="center" wrapText="1" shrinkToFit="1"/>
      <protection locked="0"/>
    </xf>
    <xf numFmtId="0" fontId="12" fillId="2" borderId="5" xfId="0" applyFont="1" applyFill="1" applyBorder="1" applyAlignment="1" applyProtection="1">
      <alignment vertical="center"/>
      <protection locked="0"/>
    </xf>
    <xf numFmtId="0" fontId="8" fillId="0" borderId="0" xfId="0" applyFont="1" applyFill="1" applyBorder="1" applyAlignment="1" applyProtection="1">
      <alignment vertical="center"/>
    </xf>
    <xf numFmtId="176" fontId="1" fillId="2" borderId="5" xfId="1" applyNumberFormat="1" applyFont="1" applyFill="1" applyBorder="1" applyAlignment="1" applyProtection="1">
      <alignment horizontal="center" vertical="center"/>
      <protection locked="0"/>
    </xf>
    <xf numFmtId="0" fontId="1" fillId="2" borderId="5" xfId="1" applyFont="1" applyFill="1" applyBorder="1" applyAlignment="1" applyProtection="1">
      <alignment horizontal="center" vertical="center"/>
      <protection locked="0"/>
    </xf>
    <xf numFmtId="0" fontId="1" fillId="2" borderId="19" xfId="1" applyFont="1" applyFill="1" applyBorder="1" applyAlignment="1" applyProtection="1">
      <alignment horizontal="center" vertical="center"/>
      <protection locked="0"/>
    </xf>
    <xf numFmtId="0" fontId="1" fillId="0" borderId="19" xfId="1" applyFont="1" applyBorder="1" applyAlignment="1" applyProtection="1">
      <alignment horizontal="center" vertical="center"/>
    </xf>
    <xf numFmtId="0" fontId="1" fillId="0" borderId="5" xfId="1" applyFont="1" applyBorder="1" applyAlignment="1" applyProtection="1">
      <alignment horizontal="center" vertical="center"/>
    </xf>
    <xf numFmtId="0" fontId="9" fillId="0" borderId="0" xfId="0" applyFont="1" applyFill="1" applyBorder="1" applyAlignment="1" applyProtection="1">
      <alignment horizontal="center" vertical="center" shrinkToFit="1"/>
    </xf>
    <xf numFmtId="0" fontId="8" fillId="0" borderId="0" xfId="0" applyFont="1" applyFill="1" applyBorder="1" applyAlignment="1" applyProtection="1">
      <alignment vertical="center" shrinkToFit="1"/>
    </xf>
    <xf numFmtId="0" fontId="9" fillId="0" borderId="14" xfId="0" applyFont="1" applyFill="1" applyBorder="1" applyAlignment="1" applyProtection="1">
      <alignment horizontal="center" vertical="center" shrinkToFit="1"/>
    </xf>
    <xf numFmtId="0" fontId="0" fillId="0" borderId="0" xfId="0" applyFill="1" applyBorder="1" applyProtection="1">
      <alignment vertical="center"/>
      <protection locked="0"/>
    </xf>
    <xf numFmtId="0" fontId="9" fillId="0" borderId="0" xfId="0" applyFont="1" applyFill="1" applyBorder="1" applyAlignment="1" applyProtection="1">
      <alignment horizontal="left" vertical="center" shrinkToFit="1"/>
    </xf>
    <xf numFmtId="0" fontId="9" fillId="0" borderId="0" xfId="0" applyFont="1" applyFill="1" applyBorder="1" applyAlignment="1" applyProtection="1">
      <alignment vertical="center" shrinkToFit="1"/>
    </xf>
    <xf numFmtId="0" fontId="13" fillId="0" borderId="0" xfId="0" applyFont="1" applyAlignment="1" applyProtection="1">
      <alignment vertical="center"/>
    </xf>
    <xf numFmtId="0" fontId="9" fillId="0" borderId="5" xfId="0" applyFont="1" applyFill="1" applyBorder="1" applyAlignment="1" applyProtection="1">
      <alignment horizontal="center" vertical="center"/>
    </xf>
    <xf numFmtId="0" fontId="9" fillId="0" borderId="12" xfId="0" applyFont="1" applyFill="1" applyBorder="1" applyAlignment="1" applyProtection="1">
      <alignment horizontal="center" vertical="center" shrinkToFit="1"/>
      <protection locked="0"/>
    </xf>
    <xf numFmtId="0" fontId="0" fillId="0" borderId="0" xfId="0" applyBorder="1" applyProtection="1">
      <alignment vertical="center"/>
      <protection locked="0"/>
    </xf>
    <xf numFmtId="0" fontId="9" fillId="0" borderId="13" xfId="0" applyFont="1" applyFill="1" applyBorder="1" applyAlignment="1" applyProtection="1">
      <alignment horizontal="center" vertical="center" shrinkToFit="1"/>
    </xf>
    <xf numFmtId="0" fontId="13" fillId="0" borderId="0" xfId="0" applyFont="1" applyAlignment="1" applyProtection="1">
      <alignment horizontal="right" vertical="center"/>
    </xf>
    <xf numFmtId="0" fontId="19" fillId="0" borderId="0" xfId="0" applyFont="1" applyAlignment="1" applyProtection="1">
      <alignment vertical="center"/>
    </xf>
    <xf numFmtId="0" fontId="8" fillId="0" borderId="0" xfId="0" applyFont="1" applyAlignment="1" applyProtection="1">
      <alignment vertical="center"/>
    </xf>
    <xf numFmtId="0" fontId="15" fillId="0" borderId="0" xfId="0" applyFont="1" applyAlignment="1" applyProtection="1">
      <alignment horizontal="right" vertical="center"/>
    </xf>
    <xf numFmtId="5" fontId="10" fillId="0" borderId="8" xfId="0" applyNumberFormat="1" applyFont="1" applyFill="1" applyBorder="1" applyAlignment="1" applyProtection="1">
      <alignment vertical="center"/>
    </xf>
    <xf numFmtId="0" fontId="10" fillId="0" borderId="0" xfId="0" applyFont="1" applyFill="1" applyBorder="1" applyAlignment="1" applyProtection="1">
      <alignment horizontal="right" vertical="center"/>
    </xf>
    <xf numFmtId="0" fontId="15" fillId="0" borderId="0" xfId="0" applyFont="1" applyAlignment="1" applyProtection="1">
      <alignment horizontal="center" vertical="center"/>
    </xf>
    <xf numFmtId="176" fontId="0" fillId="0" borderId="0" xfId="0" applyNumberFormat="1" applyAlignment="1" applyProtection="1">
      <alignment vertical="center"/>
    </xf>
    <xf numFmtId="0" fontId="8" fillId="3" borderId="15" xfId="0" applyFont="1" applyFill="1" applyBorder="1" applyAlignment="1" applyProtection="1">
      <alignment horizontal="center" vertical="center" shrinkToFit="1"/>
    </xf>
    <xf numFmtId="3" fontId="14" fillId="0" borderId="4" xfId="0" applyNumberFormat="1" applyFont="1" applyBorder="1" applyAlignment="1" applyProtection="1">
      <alignment horizontal="center" vertical="center"/>
    </xf>
    <xf numFmtId="0" fontId="15" fillId="0" borderId="4" xfId="0" applyFont="1" applyBorder="1" applyAlignment="1" applyProtection="1">
      <alignment horizontal="center" vertical="center"/>
    </xf>
    <xf numFmtId="0" fontId="3" fillId="0" borderId="4" xfId="1" applyFont="1" applyBorder="1" applyAlignment="1" applyProtection="1">
      <alignment horizontal="center" vertical="center"/>
    </xf>
    <xf numFmtId="0" fontId="0" fillId="0" borderId="4" xfId="0" applyBorder="1" applyAlignment="1">
      <alignment horizontal="center" vertical="center"/>
    </xf>
    <xf numFmtId="0" fontId="12" fillId="2" borderId="3" xfId="0" applyFont="1" applyFill="1" applyBorder="1" applyAlignment="1" applyProtection="1">
      <alignment horizontal="center" vertical="center"/>
    </xf>
    <xf numFmtId="0" fontId="22" fillId="0" borderId="0" xfId="0" applyFont="1" applyAlignment="1">
      <alignment vertical="center"/>
    </xf>
    <xf numFmtId="0" fontId="5" fillId="0" borderId="0" xfId="1" applyFont="1" applyBorder="1" applyAlignment="1">
      <alignment vertical="center"/>
    </xf>
    <xf numFmtId="0" fontId="0" fillId="0" borderId="4" xfId="0" applyBorder="1" applyAlignment="1" applyProtection="1">
      <alignment horizontal="center" vertical="center"/>
      <protection locked="0"/>
    </xf>
    <xf numFmtId="0" fontId="3" fillId="0" borderId="5" xfId="1" applyFont="1" applyBorder="1" applyAlignment="1" applyProtection="1">
      <alignment horizontal="center" vertical="center"/>
    </xf>
    <xf numFmtId="0" fontId="8" fillId="0" borderId="3" xfId="0" applyFont="1" applyBorder="1" applyAlignment="1" applyProtection="1">
      <alignment horizontal="justify" vertical="center" wrapText="1"/>
      <protection locked="0"/>
    </xf>
    <xf numFmtId="0" fontId="8" fillId="0" borderId="17" xfId="0" applyFont="1" applyBorder="1" applyAlignment="1" applyProtection="1">
      <alignment horizontal="justify" vertical="center" wrapText="1"/>
      <protection locked="0"/>
    </xf>
    <xf numFmtId="0" fontId="8" fillId="0" borderId="7" xfId="0" applyFont="1" applyBorder="1" applyAlignment="1" applyProtection="1">
      <alignment horizontal="justify" vertical="center" wrapText="1"/>
      <protection locked="0"/>
    </xf>
    <xf numFmtId="0" fontId="0" fillId="0" borderId="4" xfId="0" applyFill="1" applyBorder="1" applyAlignment="1">
      <alignment horizontal="left" vertical="center"/>
    </xf>
    <xf numFmtId="0" fontId="16" fillId="0" borderId="3" xfId="0" applyFont="1" applyBorder="1" applyAlignment="1" applyProtection="1">
      <alignment horizontal="center" vertical="center"/>
      <protection locked="0"/>
    </xf>
    <xf numFmtId="0" fontId="16" fillId="0" borderId="17" xfId="0" applyFont="1" applyBorder="1" applyAlignment="1" applyProtection="1">
      <alignment horizontal="center" vertical="center"/>
      <protection locked="0"/>
    </xf>
    <xf numFmtId="0" fontId="16" fillId="0" borderId="7" xfId="0" applyFont="1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left" vertical="center"/>
    </xf>
    <xf numFmtId="0" fontId="0" fillId="0" borderId="4" xfId="0" applyFill="1" applyBorder="1" applyAlignment="1">
      <alignment horizontal="center" vertical="center"/>
    </xf>
    <xf numFmtId="0" fontId="11" fillId="0" borderId="0" xfId="1" applyFont="1" applyAlignment="1">
      <alignment horizontal="left" vertical="center"/>
    </xf>
    <xf numFmtId="0" fontId="0" fillId="0" borderId="4" xfId="0" applyFont="1" applyBorder="1" applyAlignment="1">
      <alignment horizontal="left" vertical="center"/>
    </xf>
    <xf numFmtId="0" fontId="16" fillId="0" borderId="4" xfId="0" applyFont="1" applyBorder="1" applyAlignment="1" applyProtection="1">
      <alignment horizontal="center" vertical="center"/>
      <protection locked="0"/>
    </xf>
    <xf numFmtId="0" fontId="0" fillId="0" borderId="3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8" fillId="0" borderId="0" xfId="0" applyFont="1" applyAlignment="1" applyProtection="1">
      <alignment horizontal="left" vertical="center"/>
    </xf>
    <xf numFmtId="0" fontId="8" fillId="0" borderId="4" xfId="0" applyFont="1" applyBorder="1" applyAlignment="1" applyProtection="1">
      <alignment horizontal="center" vertical="center"/>
    </xf>
    <xf numFmtId="0" fontId="9" fillId="2" borderId="8" xfId="0" applyFont="1" applyFill="1" applyBorder="1" applyAlignment="1" applyProtection="1">
      <alignment horizontal="center" vertical="center" shrinkToFit="1"/>
      <protection locked="0"/>
    </xf>
    <xf numFmtId="0" fontId="9" fillId="2" borderId="20" xfId="0" applyFont="1" applyFill="1" applyBorder="1" applyAlignment="1" applyProtection="1">
      <alignment horizontal="center" vertical="center" shrinkToFit="1"/>
      <protection locked="0"/>
    </xf>
    <xf numFmtId="0" fontId="9" fillId="0" borderId="5" xfId="0" applyFont="1" applyFill="1" applyBorder="1" applyAlignment="1" applyProtection="1">
      <alignment horizontal="center" vertical="center"/>
    </xf>
    <xf numFmtId="0" fontId="9" fillId="0" borderId="2" xfId="0" applyFont="1" applyFill="1" applyBorder="1" applyAlignment="1" applyProtection="1">
      <alignment horizontal="center" vertical="center"/>
    </xf>
    <xf numFmtId="0" fontId="0" fillId="2" borderId="5" xfId="0" applyFill="1" applyBorder="1" applyAlignment="1" applyProtection="1">
      <alignment horizontal="center" vertical="center" shrinkToFit="1"/>
      <protection locked="0"/>
    </xf>
    <xf numFmtId="0" fontId="0" fillId="2" borderId="2" xfId="0" applyFill="1" applyBorder="1" applyAlignment="1" applyProtection="1">
      <alignment horizontal="center" vertical="center" shrinkToFit="1"/>
      <protection locked="0"/>
    </xf>
    <xf numFmtId="0" fontId="8" fillId="0" borderId="1" xfId="0" applyFont="1" applyFill="1" applyBorder="1" applyAlignment="1" applyProtection="1">
      <alignment horizontal="center" vertical="center"/>
    </xf>
    <xf numFmtId="0" fontId="8" fillId="0" borderId="10" xfId="0" applyFont="1" applyFill="1" applyBorder="1" applyAlignment="1" applyProtection="1">
      <alignment horizontal="center" vertical="center"/>
    </xf>
    <xf numFmtId="0" fontId="8" fillId="0" borderId="11" xfId="0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horizontal="center" vertical="center" shrinkToFit="1"/>
    </xf>
    <xf numFmtId="0" fontId="3" fillId="0" borderId="4" xfId="1" applyFont="1" applyBorder="1" applyAlignment="1" applyProtection="1">
      <alignment horizontal="center" vertical="center"/>
    </xf>
    <xf numFmtId="0" fontId="13" fillId="0" borderId="0" xfId="0" applyFont="1" applyAlignment="1" applyProtection="1">
      <alignment horizontal="center" vertical="center"/>
    </xf>
    <xf numFmtId="0" fontId="9" fillId="0" borderId="4" xfId="0" applyFont="1" applyFill="1" applyBorder="1" applyAlignment="1" applyProtection="1">
      <alignment horizontal="center" vertical="center"/>
    </xf>
    <xf numFmtId="0" fontId="9" fillId="0" borderId="6" xfId="0" applyFont="1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19" fillId="0" borderId="0" xfId="0" applyFont="1" applyAlignment="1" applyProtection="1">
      <alignment horizontal="left" vertical="center"/>
    </xf>
    <xf numFmtId="0" fontId="18" fillId="0" borderId="0" xfId="0" applyFont="1" applyAlignment="1" applyProtection="1">
      <alignment horizontal="left" vertical="center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361950</xdr:colOff>
          <xdr:row>12</xdr:row>
          <xdr:rowOff>371475</xdr:rowOff>
        </xdr:from>
        <xdr:to>
          <xdr:col>4</xdr:col>
          <xdr:colOff>1485900</xdr:colOff>
          <xdr:row>14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DDDDDD"/>
            </a:solidFill>
            <a:ln w="9525">
              <a:solidFill>
                <a:srgbClr val="969696" mc:Ignorable="a14" a14:legacySpreadsheetColorIndex="55"/>
              </a:solidFill>
              <a:miter lim="800000"/>
              <a:headEnd/>
              <a:tailEnd/>
            </a:ln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同意する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123"/>
  <sheetViews>
    <sheetView tabSelected="1" topLeftCell="A36" zoomScaleNormal="100" workbookViewId="0">
      <selection activeCell="M72" sqref="M72"/>
    </sheetView>
  </sheetViews>
  <sheetFormatPr defaultColWidth="9" defaultRowHeight="20.100000000000001" customHeight="1"/>
  <cols>
    <col min="1" max="1" width="10.375" style="16" customWidth="1"/>
    <col min="2" max="2" width="11.5" style="16" customWidth="1"/>
    <col min="3" max="3" width="12.75" style="16" customWidth="1"/>
    <col min="4" max="5" width="15.5" style="16" customWidth="1"/>
    <col min="6" max="7" width="16.375" style="16" customWidth="1"/>
    <col min="8" max="9" width="15.5" style="16" customWidth="1"/>
    <col min="10" max="10" width="9.25" style="16" bestFit="1" customWidth="1"/>
    <col min="11" max="12" width="9.125" style="16" customWidth="1"/>
    <col min="13" max="13" width="13.25" style="16" customWidth="1"/>
    <col min="14" max="14" width="9" style="16" customWidth="1"/>
    <col min="15" max="15" width="8.125" style="16" customWidth="1"/>
    <col min="16" max="22" width="9" style="16" customWidth="1"/>
    <col min="23" max="16384" width="9" style="16"/>
  </cols>
  <sheetData>
    <row r="1" spans="1:23" ht="20.100000000000001" customHeight="1">
      <c r="A1" s="115" t="s">
        <v>103</v>
      </c>
      <c r="B1" s="115"/>
      <c r="C1" s="115"/>
      <c r="D1" s="115"/>
      <c r="E1" s="115"/>
      <c r="F1" s="115"/>
      <c r="G1" s="115"/>
      <c r="H1" s="115"/>
      <c r="I1" s="115"/>
      <c r="J1" s="115"/>
      <c r="K1" s="64"/>
      <c r="L1" s="64"/>
      <c r="M1" s="64"/>
      <c r="N1" s="64"/>
      <c r="O1" s="64"/>
    </row>
    <row r="2" spans="1:23" ht="16.5" customHeight="1">
      <c r="A2" s="1"/>
      <c r="B2" s="1"/>
      <c r="C2" s="1"/>
      <c r="D2" s="1"/>
      <c r="E2" s="1"/>
      <c r="F2" s="1"/>
      <c r="G2" s="1"/>
      <c r="H2" s="2" t="s">
        <v>22</v>
      </c>
      <c r="I2" s="49">
        <v>45711</v>
      </c>
      <c r="J2" s="76"/>
    </row>
    <row r="3" spans="1:23" s="17" customFormat="1" ht="20.100000000000001" customHeight="1">
      <c r="A3" s="120" t="s">
        <v>38</v>
      </c>
      <c r="B3" s="120"/>
      <c r="C3" s="120"/>
      <c r="D3" s="120"/>
      <c r="E3" s="120"/>
      <c r="F3" s="120"/>
      <c r="G3" s="120"/>
      <c r="H3" s="120"/>
      <c r="I3" s="120"/>
      <c r="J3" s="120"/>
      <c r="K3" s="70"/>
      <c r="L3" s="70"/>
      <c r="M3" s="70"/>
      <c r="N3" s="70"/>
      <c r="O3" s="70"/>
      <c r="P3" s="16"/>
      <c r="Q3" s="16"/>
      <c r="R3" s="16"/>
      <c r="S3" s="16"/>
      <c r="T3" s="16"/>
      <c r="U3" s="16"/>
      <c r="V3" s="16"/>
      <c r="W3" s="16"/>
    </row>
    <row r="4" spans="1:23" s="17" customFormat="1" ht="20.100000000000001" customHeight="1">
      <c r="A4" s="102" t="s">
        <v>6</v>
      </c>
      <c r="B4" s="102"/>
      <c r="C4" s="102"/>
      <c r="D4" s="102"/>
      <c r="E4" s="102"/>
      <c r="F4" s="102"/>
      <c r="G4" s="102"/>
      <c r="H4" s="102"/>
      <c r="I4" s="102"/>
      <c r="J4" s="102"/>
      <c r="K4" s="71"/>
      <c r="L4" s="71"/>
      <c r="M4" s="71"/>
      <c r="N4" s="71"/>
      <c r="O4" s="71"/>
      <c r="P4" s="16"/>
      <c r="Q4" s="16"/>
      <c r="R4" s="16"/>
      <c r="S4" s="16"/>
      <c r="T4" s="16"/>
      <c r="U4" s="16"/>
      <c r="V4" s="16"/>
      <c r="W4" s="16"/>
    </row>
    <row r="5" spans="1:23" s="17" customFormat="1" ht="20.100000000000001" customHeight="1">
      <c r="A5" s="102" t="s">
        <v>24</v>
      </c>
      <c r="B5" s="102"/>
      <c r="C5" s="102"/>
      <c r="D5" s="102"/>
      <c r="E5" s="102"/>
      <c r="F5" s="102"/>
      <c r="G5" s="102"/>
      <c r="H5" s="102"/>
      <c r="I5" s="102"/>
      <c r="J5" s="102"/>
      <c r="K5" s="71"/>
      <c r="L5" s="71"/>
      <c r="M5" s="71"/>
      <c r="N5" s="71"/>
      <c r="O5" s="71"/>
      <c r="P5" s="16"/>
      <c r="Q5" s="16"/>
      <c r="R5" s="16"/>
      <c r="S5" s="16"/>
      <c r="T5" s="16"/>
      <c r="U5" s="16"/>
      <c r="V5" s="16"/>
      <c r="W5" s="16"/>
    </row>
    <row r="6" spans="1:23" ht="20.100000000000001" customHeight="1">
      <c r="A6" s="102" t="s">
        <v>33</v>
      </c>
      <c r="B6" s="102"/>
      <c r="C6" s="102"/>
      <c r="D6" s="102"/>
      <c r="E6" s="102"/>
      <c r="F6" s="102"/>
      <c r="G6" s="102"/>
      <c r="H6" s="102"/>
      <c r="I6" s="102"/>
      <c r="J6" s="102"/>
      <c r="K6" s="71"/>
      <c r="L6" s="71"/>
      <c r="M6" s="71"/>
      <c r="N6" s="71"/>
      <c r="O6" s="71"/>
    </row>
    <row r="7" spans="1:23" ht="20.100000000000001" customHeight="1">
      <c r="A7" s="102" t="s">
        <v>8</v>
      </c>
      <c r="B7" s="102"/>
      <c r="C7" s="102"/>
      <c r="D7" s="102"/>
      <c r="E7" s="102"/>
      <c r="F7" s="102"/>
      <c r="G7" s="102"/>
      <c r="H7" s="102"/>
      <c r="I7" s="102"/>
      <c r="J7" s="102"/>
      <c r="K7" s="71"/>
      <c r="L7" s="71"/>
      <c r="M7" s="71"/>
      <c r="N7" s="71"/>
      <c r="O7" s="71"/>
    </row>
    <row r="8" spans="1:23" ht="20.100000000000001" customHeight="1">
      <c r="A8" s="121" t="s">
        <v>37</v>
      </c>
      <c r="B8" s="121"/>
      <c r="C8" s="121"/>
      <c r="D8" s="121"/>
      <c r="E8" s="121"/>
      <c r="F8" s="121"/>
      <c r="G8" s="121"/>
      <c r="H8" s="121"/>
      <c r="I8" s="121"/>
      <c r="J8" s="121"/>
      <c r="K8" s="3"/>
      <c r="L8" s="3"/>
      <c r="M8" s="3"/>
      <c r="N8" s="3"/>
      <c r="O8" s="3"/>
    </row>
    <row r="9" spans="1:23" ht="20.100000000000001" customHeight="1">
      <c r="A9" s="102" t="s">
        <v>16</v>
      </c>
      <c r="B9" s="102"/>
      <c r="C9" s="102"/>
      <c r="D9" s="102"/>
      <c r="E9" s="102"/>
      <c r="F9" s="102"/>
      <c r="G9" s="102"/>
      <c r="H9" s="102"/>
      <c r="I9" s="102"/>
      <c r="J9" s="102"/>
      <c r="K9" s="3"/>
      <c r="L9" s="3"/>
      <c r="M9" s="3"/>
      <c r="N9" s="3"/>
      <c r="O9" s="3"/>
    </row>
    <row r="10" spans="1:23" ht="20.100000000000001" customHeight="1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</row>
    <row r="11" spans="1:23" ht="20.100000000000001" customHeight="1">
      <c r="A11" s="65" t="s">
        <v>28</v>
      </c>
      <c r="B11" s="43" t="s">
        <v>29</v>
      </c>
      <c r="C11" s="106" t="s">
        <v>32</v>
      </c>
      <c r="D11" s="107"/>
      <c r="E11" s="107"/>
      <c r="F11" s="106" t="s">
        <v>30</v>
      </c>
      <c r="G11" s="117"/>
      <c r="H11" s="116" t="s">
        <v>31</v>
      </c>
      <c r="I11" s="116"/>
      <c r="J11" s="47"/>
    </row>
    <row r="12" spans="1:23" ht="20.100000000000001" customHeight="1">
      <c r="A12" s="51"/>
      <c r="B12" s="46"/>
      <c r="C12" s="108"/>
      <c r="D12" s="109"/>
      <c r="E12" s="109"/>
      <c r="F12" s="118"/>
      <c r="G12" s="119"/>
      <c r="H12" s="118"/>
      <c r="I12" s="119"/>
      <c r="J12" s="47"/>
    </row>
    <row r="13" spans="1:23" ht="20.100000000000001" customHeight="1">
      <c r="A13" s="103" t="s">
        <v>23</v>
      </c>
      <c r="B13" s="110" t="s">
        <v>36</v>
      </c>
      <c r="C13" s="111"/>
      <c r="D13" s="111"/>
      <c r="E13" s="111"/>
      <c r="F13" s="111"/>
      <c r="G13" s="111"/>
      <c r="H13" s="111"/>
      <c r="I13" s="112"/>
      <c r="J13" s="52"/>
      <c r="K13" s="47"/>
      <c r="L13" s="52"/>
      <c r="M13" s="52"/>
    </row>
    <row r="14" spans="1:23" ht="19.5" customHeight="1" thickBot="1">
      <c r="A14" s="103"/>
      <c r="B14" s="66"/>
      <c r="C14" s="58"/>
      <c r="D14" s="67"/>
      <c r="E14" s="59"/>
      <c r="F14" s="113" t="s">
        <v>7</v>
      </c>
      <c r="G14" s="113"/>
      <c r="H14" s="104"/>
      <c r="I14" s="105"/>
      <c r="J14" s="52"/>
      <c r="K14" s="47"/>
      <c r="L14" s="61"/>
      <c r="M14" s="61"/>
    </row>
    <row r="15" spans="1:23" ht="11.25" customHeight="1">
      <c r="A15" s="103"/>
      <c r="B15" s="68"/>
      <c r="C15" s="60"/>
      <c r="D15" s="60"/>
      <c r="E15" s="60"/>
      <c r="F15" s="4"/>
      <c r="G15" s="4"/>
      <c r="H15" s="5"/>
      <c r="I15" s="77"/>
      <c r="J15" s="62"/>
      <c r="K15" s="47"/>
      <c r="L15" s="62"/>
      <c r="M15" s="63"/>
    </row>
    <row r="16" spans="1:23" ht="20.100000000000001" customHeight="1">
      <c r="A16" s="18"/>
      <c r="B16" s="18"/>
      <c r="C16" s="19"/>
      <c r="D16" s="20"/>
      <c r="E16" s="20"/>
      <c r="F16" s="20"/>
      <c r="G16" s="20"/>
      <c r="H16" s="20"/>
      <c r="I16" s="20"/>
      <c r="J16" s="21"/>
      <c r="K16" s="47"/>
      <c r="L16" s="22"/>
      <c r="M16" s="22"/>
      <c r="N16" s="22"/>
      <c r="O16" s="23"/>
    </row>
    <row r="17" spans="1:24" s="25" customFormat="1" ht="20.100000000000001" customHeight="1" thickBot="1">
      <c r="A17" s="17" t="s">
        <v>26</v>
      </c>
      <c r="B17" s="16"/>
      <c r="C17" s="24"/>
      <c r="D17" s="24"/>
      <c r="E17" s="24"/>
      <c r="F17" s="24"/>
      <c r="G17" s="24"/>
      <c r="I17" s="24"/>
      <c r="J17" s="24"/>
      <c r="K17" s="24"/>
      <c r="L17" s="24"/>
      <c r="M17" s="24"/>
      <c r="N17" s="24"/>
      <c r="O17" s="24"/>
      <c r="P17" s="24"/>
      <c r="Q17" s="16"/>
      <c r="R17" s="16"/>
      <c r="S17" s="16"/>
      <c r="T17" s="16"/>
      <c r="U17" s="16"/>
      <c r="V17" s="16"/>
      <c r="W17" s="16"/>
      <c r="X17" s="16"/>
    </row>
    <row r="18" spans="1:24" ht="20.100000000000001" customHeight="1" thickBot="1">
      <c r="A18" s="57" t="s">
        <v>0</v>
      </c>
      <c r="B18" s="8" t="s">
        <v>17</v>
      </c>
      <c r="C18" s="56" t="s">
        <v>18</v>
      </c>
      <c r="D18" s="57" t="s">
        <v>19</v>
      </c>
      <c r="E18" s="6" t="s">
        <v>13</v>
      </c>
      <c r="F18" s="57" t="s">
        <v>20</v>
      </c>
      <c r="G18" s="6" t="s">
        <v>14</v>
      </c>
      <c r="H18" s="85" t="s">
        <v>96</v>
      </c>
      <c r="I18" s="45" t="s">
        <v>15</v>
      </c>
    </row>
    <row r="19" spans="1:24" ht="20.100000000000001" customHeight="1" thickBot="1">
      <c r="A19" s="86">
        <v>1</v>
      </c>
      <c r="B19" s="14">
        <v>14</v>
      </c>
      <c r="C19" s="55" t="s">
        <v>43</v>
      </c>
      <c r="D19" s="54" t="s">
        <v>44</v>
      </c>
      <c r="E19" s="26" t="s">
        <v>27</v>
      </c>
      <c r="F19" s="53">
        <v>39033</v>
      </c>
      <c r="G19" s="82">
        <f>IF(F19="","",DATEDIF(F19,$I$2,"Y"))</f>
        <v>18</v>
      </c>
      <c r="H19" s="42" t="s">
        <v>97</v>
      </c>
      <c r="I19" s="42">
        <f>VLOOKUP(B19,D$67:E$104,2,0)</f>
        <v>2500</v>
      </c>
    </row>
    <row r="20" spans="1:24" s="25" customFormat="1" ht="20.100000000000001" customHeight="1" thickBot="1">
      <c r="B20" s="27"/>
      <c r="C20" s="28"/>
      <c r="D20" s="29"/>
      <c r="E20" s="29"/>
      <c r="F20" s="30"/>
      <c r="G20" s="31"/>
      <c r="H20" s="30" t="s">
        <v>100</v>
      </c>
      <c r="I20" s="50"/>
      <c r="J20" s="16"/>
      <c r="K20" s="16"/>
      <c r="L20" s="16"/>
      <c r="M20" s="16"/>
      <c r="N20" s="16"/>
      <c r="O20" s="16"/>
      <c r="P20" s="16"/>
      <c r="Q20" s="16"/>
    </row>
    <row r="21" spans="1:24" ht="20.100000000000001" customHeight="1" thickBot="1">
      <c r="A21" s="7" t="s">
        <v>42</v>
      </c>
      <c r="B21" s="8" t="s">
        <v>17</v>
      </c>
      <c r="C21" s="56" t="s">
        <v>18</v>
      </c>
      <c r="D21" s="57" t="s">
        <v>19</v>
      </c>
      <c r="E21" s="48" t="s">
        <v>13</v>
      </c>
      <c r="F21" s="57" t="s">
        <v>20</v>
      </c>
      <c r="G21" s="48" t="s">
        <v>14</v>
      </c>
      <c r="H21" s="85" t="s">
        <v>96</v>
      </c>
      <c r="I21" s="45" t="s">
        <v>15</v>
      </c>
    </row>
    <row r="22" spans="1:24" ht="20.100000000000001" customHeight="1" thickBot="1">
      <c r="A22" s="32">
        <v>1</v>
      </c>
      <c r="B22" s="14" t="s">
        <v>34</v>
      </c>
      <c r="C22" s="55"/>
      <c r="D22" s="54"/>
      <c r="E22" s="15"/>
      <c r="F22" s="53"/>
      <c r="G22" s="41" t="str">
        <f t="shared" ref="G22:G61" si="0">IF(F22="","",DATEDIF(F22,$I$2,"Y"))</f>
        <v/>
      </c>
      <c r="H22" s="44"/>
      <c r="I22" s="42">
        <f>VLOOKUP(B22,$D$67:$E$105,2,FALSE)</f>
        <v>0</v>
      </c>
    </row>
    <row r="23" spans="1:24" ht="20.100000000000001" customHeight="1" thickBot="1">
      <c r="A23" s="32">
        <v>2</v>
      </c>
      <c r="B23" s="14" t="s">
        <v>34</v>
      </c>
      <c r="C23" s="55"/>
      <c r="D23" s="54"/>
      <c r="E23" s="15"/>
      <c r="F23" s="53"/>
      <c r="G23" s="41" t="str">
        <f t="shared" si="0"/>
        <v/>
      </c>
      <c r="H23" s="44"/>
      <c r="I23" s="42">
        <f t="shared" ref="I23:I61" si="1">VLOOKUP(B23,$D$67:$E$105,2,FALSE)</f>
        <v>0</v>
      </c>
    </row>
    <row r="24" spans="1:24" ht="20.100000000000001" customHeight="1" thickBot="1">
      <c r="A24" s="32">
        <v>3</v>
      </c>
      <c r="B24" s="14" t="s">
        <v>34</v>
      </c>
      <c r="C24" s="55"/>
      <c r="D24" s="54"/>
      <c r="E24" s="15"/>
      <c r="F24" s="53"/>
      <c r="G24" s="41" t="str">
        <f t="shared" si="0"/>
        <v/>
      </c>
      <c r="H24" s="44"/>
      <c r="I24" s="42">
        <f t="shared" si="1"/>
        <v>0</v>
      </c>
    </row>
    <row r="25" spans="1:24" ht="20.100000000000001" customHeight="1" thickBot="1">
      <c r="A25" s="32">
        <v>4</v>
      </c>
      <c r="B25" s="14" t="s">
        <v>34</v>
      </c>
      <c r="C25" s="55"/>
      <c r="D25" s="54"/>
      <c r="E25" s="15"/>
      <c r="F25" s="53"/>
      <c r="G25" s="41" t="str">
        <f t="shared" si="0"/>
        <v/>
      </c>
      <c r="H25" s="44"/>
      <c r="I25" s="42">
        <f t="shared" si="1"/>
        <v>0</v>
      </c>
    </row>
    <row r="26" spans="1:24" ht="20.100000000000001" customHeight="1" thickBot="1">
      <c r="A26" s="32">
        <v>5</v>
      </c>
      <c r="B26" s="14" t="s">
        <v>34</v>
      </c>
      <c r="C26" s="55"/>
      <c r="D26" s="54"/>
      <c r="E26" s="15"/>
      <c r="F26" s="53"/>
      <c r="G26" s="41" t="str">
        <f t="shared" si="0"/>
        <v/>
      </c>
      <c r="H26" s="44"/>
      <c r="I26" s="42">
        <f t="shared" si="1"/>
        <v>0</v>
      </c>
    </row>
    <row r="27" spans="1:24" ht="20.100000000000001" customHeight="1" thickBot="1">
      <c r="A27" s="32">
        <v>6</v>
      </c>
      <c r="B27" s="14" t="s">
        <v>34</v>
      </c>
      <c r="C27" s="55"/>
      <c r="D27" s="54"/>
      <c r="E27" s="15"/>
      <c r="F27" s="53"/>
      <c r="G27" s="41" t="str">
        <f t="shared" si="0"/>
        <v/>
      </c>
      <c r="H27" s="44"/>
      <c r="I27" s="42">
        <f t="shared" si="1"/>
        <v>0</v>
      </c>
    </row>
    <row r="28" spans="1:24" ht="20.100000000000001" customHeight="1" thickBot="1">
      <c r="A28" s="32">
        <v>7</v>
      </c>
      <c r="B28" s="14" t="s">
        <v>34</v>
      </c>
      <c r="C28" s="55"/>
      <c r="D28" s="54"/>
      <c r="E28" s="15"/>
      <c r="F28" s="53"/>
      <c r="G28" s="41" t="str">
        <f t="shared" si="0"/>
        <v/>
      </c>
      <c r="H28" s="44"/>
      <c r="I28" s="42">
        <f t="shared" si="1"/>
        <v>0</v>
      </c>
    </row>
    <row r="29" spans="1:24" ht="20.100000000000001" customHeight="1" thickBot="1">
      <c r="A29" s="32">
        <v>8</v>
      </c>
      <c r="B29" s="14" t="s">
        <v>34</v>
      </c>
      <c r="C29" s="55"/>
      <c r="D29" s="54"/>
      <c r="E29" s="15"/>
      <c r="F29" s="53"/>
      <c r="G29" s="41" t="str">
        <f t="shared" si="0"/>
        <v/>
      </c>
      <c r="H29" s="44"/>
      <c r="I29" s="42">
        <f t="shared" si="1"/>
        <v>0</v>
      </c>
    </row>
    <row r="30" spans="1:24" ht="20.100000000000001" customHeight="1" thickBot="1">
      <c r="A30" s="32">
        <v>9</v>
      </c>
      <c r="B30" s="14" t="s">
        <v>34</v>
      </c>
      <c r="C30" s="55"/>
      <c r="D30" s="54"/>
      <c r="E30" s="15"/>
      <c r="F30" s="53"/>
      <c r="G30" s="41" t="str">
        <f t="shared" si="0"/>
        <v/>
      </c>
      <c r="H30" s="44"/>
      <c r="I30" s="42">
        <f t="shared" si="1"/>
        <v>0</v>
      </c>
    </row>
    <row r="31" spans="1:24" ht="20.100000000000001" customHeight="1" thickBot="1">
      <c r="A31" s="32">
        <v>10</v>
      </c>
      <c r="B31" s="14" t="s">
        <v>34</v>
      </c>
      <c r="C31" s="55"/>
      <c r="D31" s="54"/>
      <c r="E31" s="15"/>
      <c r="F31" s="53"/>
      <c r="G31" s="41" t="str">
        <f t="shared" si="0"/>
        <v/>
      </c>
      <c r="H31" s="44"/>
      <c r="I31" s="42">
        <f t="shared" si="1"/>
        <v>0</v>
      </c>
    </row>
    <row r="32" spans="1:24" ht="20.100000000000001" customHeight="1" thickBot="1">
      <c r="A32" s="32">
        <v>11</v>
      </c>
      <c r="B32" s="14" t="s">
        <v>34</v>
      </c>
      <c r="C32" s="55"/>
      <c r="D32" s="54"/>
      <c r="E32" s="15"/>
      <c r="F32" s="53"/>
      <c r="G32" s="41" t="str">
        <f t="shared" si="0"/>
        <v/>
      </c>
      <c r="H32" s="44"/>
      <c r="I32" s="42">
        <f t="shared" si="1"/>
        <v>0</v>
      </c>
    </row>
    <row r="33" spans="1:9" ht="20.100000000000001" customHeight="1" thickBot="1">
      <c r="A33" s="32">
        <v>12</v>
      </c>
      <c r="B33" s="14" t="s">
        <v>34</v>
      </c>
      <c r="C33" s="55"/>
      <c r="D33" s="54"/>
      <c r="E33" s="15"/>
      <c r="F33" s="53"/>
      <c r="G33" s="41" t="str">
        <f t="shared" si="0"/>
        <v/>
      </c>
      <c r="H33" s="44"/>
      <c r="I33" s="42">
        <f t="shared" si="1"/>
        <v>0</v>
      </c>
    </row>
    <row r="34" spans="1:9" ht="20.100000000000001" customHeight="1" thickBot="1">
      <c r="A34" s="32">
        <v>13</v>
      </c>
      <c r="B34" s="14" t="s">
        <v>34</v>
      </c>
      <c r="C34" s="55"/>
      <c r="D34" s="54"/>
      <c r="E34" s="15"/>
      <c r="F34" s="53"/>
      <c r="G34" s="41" t="str">
        <f t="shared" si="0"/>
        <v/>
      </c>
      <c r="H34" s="44"/>
      <c r="I34" s="42">
        <f t="shared" si="1"/>
        <v>0</v>
      </c>
    </row>
    <row r="35" spans="1:9" ht="20.100000000000001" customHeight="1" thickBot="1">
      <c r="A35" s="32">
        <v>14</v>
      </c>
      <c r="B35" s="14" t="s">
        <v>34</v>
      </c>
      <c r="C35" s="55"/>
      <c r="D35" s="54"/>
      <c r="E35" s="15"/>
      <c r="F35" s="53"/>
      <c r="G35" s="41" t="str">
        <f t="shared" si="0"/>
        <v/>
      </c>
      <c r="H35" s="44"/>
      <c r="I35" s="42">
        <f t="shared" si="1"/>
        <v>0</v>
      </c>
    </row>
    <row r="36" spans="1:9" ht="20.100000000000001" customHeight="1" thickBot="1">
      <c r="A36" s="32">
        <v>15</v>
      </c>
      <c r="B36" s="14" t="s">
        <v>34</v>
      </c>
      <c r="C36" s="55"/>
      <c r="D36" s="54"/>
      <c r="E36" s="15"/>
      <c r="F36" s="53"/>
      <c r="G36" s="41" t="str">
        <f t="shared" si="0"/>
        <v/>
      </c>
      <c r="H36" s="44"/>
      <c r="I36" s="42">
        <f t="shared" si="1"/>
        <v>0</v>
      </c>
    </row>
    <row r="37" spans="1:9" ht="20.100000000000001" customHeight="1" thickBot="1">
      <c r="A37" s="32">
        <v>16</v>
      </c>
      <c r="B37" s="14" t="s">
        <v>34</v>
      </c>
      <c r="C37" s="55"/>
      <c r="D37" s="54"/>
      <c r="E37" s="15"/>
      <c r="F37" s="53"/>
      <c r="G37" s="41" t="str">
        <f t="shared" si="0"/>
        <v/>
      </c>
      <c r="H37" s="44"/>
      <c r="I37" s="42">
        <f t="shared" si="1"/>
        <v>0</v>
      </c>
    </row>
    <row r="38" spans="1:9" ht="20.100000000000001" customHeight="1" thickBot="1">
      <c r="A38" s="32">
        <v>17</v>
      </c>
      <c r="B38" s="14" t="s">
        <v>34</v>
      </c>
      <c r="C38" s="55"/>
      <c r="D38" s="54"/>
      <c r="E38" s="15"/>
      <c r="F38" s="53"/>
      <c r="G38" s="41" t="str">
        <f t="shared" si="0"/>
        <v/>
      </c>
      <c r="H38" s="44"/>
      <c r="I38" s="42">
        <f t="shared" si="1"/>
        <v>0</v>
      </c>
    </row>
    <row r="39" spans="1:9" ht="20.100000000000001" customHeight="1" thickBot="1">
      <c r="A39" s="32">
        <v>18</v>
      </c>
      <c r="B39" s="14" t="s">
        <v>34</v>
      </c>
      <c r="C39" s="55"/>
      <c r="D39" s="54"/>
      <c r="E39" s="15"/>
      <c r="F39" s="53"/>
      <c r="G39" s="41" t="str">
        <f t="shared" si="0"/>
        <v/>
      </c>
      <c r="H39" s="44"/>
      <c r="I39" s="42">
        <f t="shared" si="1"/>
        <v>0</v>
      </c>
    </row>
    <row r="40" spans="1:9" ht="20.100000000000001" customHeight="1" thickBot="1">
      <c r="A40" s="32">
        <v>19</v>
      </c>
      <c r="B40" s="14" t="s">
        <v>34</v>
      </c>
      <c r="C40" s="55"/>
      <c r="D40" s="54"/>
      <c r="E40" s="15"/>
      <c r="F40" s="53"/>
      <c r="G40" s="41" t="str">
        <f t="shared" si="0"/>
        <v/>
      </c>
      <c r="H40" s="44"/>
      <c r="I40" s="42">
        <f t="shared" si="1"/>
        <v>0</v>
      </c>
    </row>
    <row r="41" spans="1:9" ht="20.100000000000001" customHeight="1" thickBot="1">
      <c r="A41" s="32">
        <v>20</v>
      </c>
      <c r="B41" s="14" t="s">
        <v>34</v>
      </c>
      <c r="C41" s="55"/>
      <c r="D41" s="54"/>
      <c r="E41" s="15"/>
      <c r="F41" s="53"/>
      <c r="G41" s="41" t="str">
        <f t="shared" si="0"/>
        <v/>
      </c>
      <c r="H41" s="44"/>
      <c r="I41" s="42">
        <f t="shared" si="1"/>
        <v>0</v>
      </c>
    </row>
    <row r="42" spans="1:9" ht="20.100000000000001" customHeight="1" thickBot="1">
      <c r="A42" s="32">
        <v>21</v>
      </c>
      <c r="B42" s="14" t="s">
        <v>34</v>
      </c>
      <c r="C42" s="55"/>
      <c r="D42" s="54"/>
      <c r="E42" s="15"/>
      <c r="F42" s="53"/>
      <c r="G42" s="41" t="str">
        <f t="shared" si="0"/>
        <v/>
      </c>
      <c r="H42" s="44"/>
      <c r="I42" s="42">
        <f t="shared" si="1"/>
        <v>0</v>
      </c>
    </row>
    <row r="43" spans="1:9" ht="20.100000000000001" customHeight="1" thickBot="1">
      <c r="A43" s="32">
        <v>22</v>
      </c>
      <c r="B43" s="14" t="s">
        <v>34</v>
      </c>
      <c r="C43" s="55"/>
      <c r="D43" s="54"/>
      <c r="E43" s="15"/>
      <c r="F43" s="53"/>
      <c r="G43" s="41" t="str">
        <f t="shared" si="0"/>
        <v/>
      </c>
      <c r="H43" s="44"/>
      <c r="I43" s="42">
        <f t="shared" si="1"/>
        <v>0</v>
      </c>
    </row>
    <row r="44" spans="1:9" ht="20.100000000000001" customHeight="1" thickBot="1">
      <c r="A44" s="32">
        <v>23</v>
      </c>
      <c r="B44" s="14" t="s">
        <v>34</v>
      </c>
      <c r="C44" s="55"/>
      <c r="D44" s="54"/>
      <c r="E44" s="15"/>
      <c r="F44" s="53"/>
      <c r="G44" s="41" t="str">
        <f t="shared" si="0"/>
        <v/>
      </c>
      <c r="H44" s="44"/>
      <c r="I44" s="42">
        <f t="shared" si="1"/>
        <v>0</v>
      </c>
    </row>
    <row r="45" spans="1:9" ht="20.100000000000001" customHeight="1" thickBot="1">
      <c r="A45" s="32">
        <v>24</v>
      </c>
      <c r="B45" s="14" t="s">
        <v>34</v>
      </c>
      <c r="C45" s="55"/>
      <c r="D45" s="54"/>
      <c r="E45" s="15"/>
      <c r="F45" s="53"/>
      <c r="G45" s="41" t="str">
        <f t="shared" si="0"/>
        <v/>
      </c>
      <c r="H45" s="44"/>
      <c r="I45" s="42">
        <f t="shared" si="1"/>
        <v>0</v>
      </c>
    </row>
    <row r="46" spans="1:9" ht="20.100000000000001" customHeight="1" thickBot="1">
      <c r="A46" s="32">
        <v>25</v>
      </c>
      <c r="B46" s="14" t="s">
        <v>34</v>
      </c>
      <c r="C46" s="55"/>
      <c r="D46" s="54"/>
      <c r="E46" s="15"/>
      <c r="F46" s="53"/>
      <c r="G46" s="41" t="str">
        <f t="shared" si="0"/>
        <v/>
      </c>
      <c r="H46" s="44"/>
      <c r="I46" s="42">
        <f t="shared" si="1"/>
        <v>0</v>
      </c>
    </row>
    <row r="47" spans="1:9" ht="20.100000000000001" customHeight="1" thickBot="1">
      <c r="A47" s="32">
        <v>26</v>
      </c>
      <c r="B47" s="14" t="s">
        <v>34</v>
      </c>
      <c r="C47" s="55"/>
      <c r="D47" s="54"/>
      <c r="E47" s="15"/>
      <c r="F47" s="53"/>
      <c r="G47" s="41" t="str">
        <f t="shared" si="0"/>
        <v/>
      </c>
      <c r="H47" s="44"/>
      <c r="I47" s="42">
        <f t="shared" si="1"/>
        <v>0</v>
      </c>
    </row>
    <row r="48" spans="1:9" ht="20.100000000000001" customHeight="1" thickBot="1">
      <c r="A48" s="32">
        <v>27</v>
      </c>
      <c r="B48" s="14" t="s">
        <v>34</v>
      </c>
      <c r="C48" s="55"/>
      <c r="D48" s="54"/>
      <c r="E48" s="15"/>
      <c r="F48" s="53"/>
      <c r="G48" s="41" t="str">
        <f t="shared" si="0"/>
        <v/>
      </c>
      <c r="H48" s="44"/>
      <c r="I48" s="42">
        <f t="shared" si="1"/>
        <v>0</v>
      </c>
    </row>
    <row r="49" spans="1:16" ht="20.100000000000001" customHeight="1" thickBot="1">
      <c r="A49" s="32">
        <v>28</v>
      </c>
      <c r="B49" s="14" t="s">
        <v>34</v>
      </c>
      <c r="C49" s="55"/>
      <c r="D49" s="54"/>
      <c r="E49" s="15"/>
      <c r="F49" s="53"/>
      <c r="G49" s="41" t="str">
        <f t="shared" si="0"/>
        <v/>
      </c>
      <c r="H49" s="44"/>
      <c r="I49" s="42">
        <f t="shared" si="1"/>
        <v>0</v>
      </c>
    </row>
    <row r="50" spans="1:16" ht="20.100000000000001" customHeight="1" thickBot="1">
      <c r="A50" s="32">
        <v>29</v>
      </c>
      <c r="B50" s="14" t="s">
        <v>34</v>
      </c>
      <c r="C50" s="55"/>
      <c r="D50" s="54"/>
      <c r="E50" s="15"/>
      <c r="F50" s="53"/>
      <c r="G50" s="41" t="str">
        <f t="shared" si="0"/>
        <v/>
      </c>
      <c r="H50" s="44"/>
      <c r="I50" s="42">
        <f t="shared" si="1"/>
        <v>0</v>
      </c>
    </row>
    <row r="51" spans="1:16" ht="20.100000000000001" customHeight="1" thickBot="1">
      <c r="A51" s="32">
        <v>30</v>
      </c>
      <c r="B51" s="14" t="s">
        <v>34</v>
      </c>
      <c r="C51" s="55"/>
      <c r="D51" s="54"/>
      <c r="E51" s="15"/>
      <c r="F51" s="53"/>
      <c r="G51" s="41" t="str">
        <f t="shared" si="0"/>
        <v/>
      </c>
      <c r="H51" s="44"/>
      <c r="I51" s="42">
        <f t="shared" si="1"/>
        <v>0</v>
      </c>
    </row>
    <row r="52" spans="1:16" ht="20.100000000000001" customHeight="1" thickBot="1">
      <c r="A52" s="32">
        <v>31</v>
      </c>
      <c r="B52" s="14" t="s">
        <v>34</v>
      </c>
      <c r="C52" s="55"/>
      <c r="D52" s="54"/>
      <c r="E52" s="15"/>
      <c r="F52" s="53"/>
      <c r="G52" s="41" t="str">
        <f t="shared" si="0"/>
        <v/>
      </c>
      <c r="H52" s="44"/>
      <c r="I52" s="42">
        <f t="shared" si="1"/>
        <v>0</v>
      </c>
    </row>
    <row r="53" spans="1:16" ht="20.100000000000001" customHeight="1" thickBot="1">
      <c r="A53" s="32">
        <v>32</v>
      </c>
      <c r="B53" s="14" t="s">
        <v>34</v>
      </c>
      <c r="C53" s="55"/>
      <c r="D53" s="54"/>
      <c r="E53" s="15"/>
      <c r="F53" s="53"/>
      <c r="G53" s="41" t="str">
        <f t="shared" si="0"/>
        <v/>
      </c>
      <c r="H53" s="44"/>
      <c r="I53" s="42">
        <f t="shared" si="1"/>
        <v>0</v>
      </c>
    </row>
    <row r="54" spans="1:16" ht="20.100000000000001" customHeight="1" thickBot="1">
      <c r="A54" s="32">
        <v>33</v>
      </c>
      <c r="B54" s="14" t="s">
        <v>34</v>
      </c>
      <c r="C54" s="55"/>
      <c r="D54" s="54"/>
      <c r="E54" s="15"/>
      <c r="F54" s="53"/>
      <c r="G54" s="41" t="str">
        <f t="shared" si="0"/>
        <v/>
      </c>
      <c r="H54" s="44"/>
      <c r="I54" s="42">
        <f t="shared" si="1"/>
        <v>0</v>
      </c>
    </row>
    <row r="55" spans="1:16" ht="20.100000000000001" customHeight="1" thickBot="1">
      <c r="A55" s="32">
        <v>34</v>
      </c>
      <c r="B55" s="14" t="s">
        <v>34</v>
      </c>
      <c r="C55" s="55"/>
      <c r="D55" s="54"/>
      <c r="E55" s="15"/>
      <c r="F55" s="53"/>
      <c r="G55" s="41" t="str">
        <f t="shared" si="0"/>
        <v/>
      </c>
      <c r="H55" s="44"/>
      <c r="I55" s="42">
        <f t="shared" si="1"/>
        <v>0</v>
      </c>
    </row>
    <row r="56" spans="1:16" ht="20.100000000000001" customHeight="1" thickBot="1">
      <c r="A56" s="32">
        <v>35</v>
      </c>
      <c r="B56" s="14" t="s">
        <v>34</v>
      </c>
      <c r="C56" s="55"/>
      <c r="D56" s="54"/>
      <c r="E56" s="15"/>
      <c r="F56" s="53"/>
      <c r="G56" s="41" t="str">
        <f t="shared" si="0"/>
        <v/>
      </c>
      <c r="H56" s="44"/>
      <c r="I56" s="42">
        <f t="shared" si="1"/>
        <v>0</v>
      </c>
    </row>
    <row r="57" spans="1:16" ht="20.100000000000001" customHeight="1" thickBot="1">
      <c r="A57" s="32">
        <v>36</v>
      </c>
      <c r="B57" s="14" t="s">
        <v>34</v>
      </c>
      <c r="C57" s="55"/>
      <c r="D57" s="54"/>
      <c r="E57" s="15"/>
      <c r="F57" s="53"/>
      <c r="G57" s="41" t="str">
        <f t="shared" si="0"/>
        <v/>
      </c>
      <c r="H57" s="44"/>
      <c r="I57" s="42">
        <f t="shared" si="1"/>
        <v>0</v>
      </c>
    </row>
    <row r="58" spans="1:16" ht="20.100000000000001" customHeight="1" thickBot="1">
      <c r="A58" s="32">
        <v>37</v>
      </c>
      <c r="B58" s="14" t="s">
        <v>34</v>
      </c>
      <c r="C58" s="55"/>
      <c r="D58" s="54"/>
      <c r="E58" s="15"/>
      <c r="F58" s="53"/>
      <c r="G58" s="41" t="str">
        <f t="shared" si="0"/>
        <v/>
      </c>
      <c r="H58" s="44"/>
      <c r="I58" s="42">
        <f t="shared" si="1"/>
        <v>0</v>
      </c>
    </row>
    <row r="59" spans="1:16" ht="20.100000000000001" customHeight="1" thickBot="1">
      <c r="A59" s="32">
        <v>38</v>
      </c>
      <c r="B59" s="14" t="s">
        <v>34</v>
      </c>
      <c r="C59" s="55"/>
      <c r="D59" s="54"/>
      <c r="E59" s="15"/>
      <c r="F59" s="53"/>
      <c r="G59" s="41" t="str">
        <f t="shared" si="0"/>
        <v/>
      </c>
      <c r="H59" s="44"/>
      <c r="I59" s="42">
        <f t="shared" si="1"/>
        <v>0</v>
      </c>
    </row>
    <row r="60" spans="1:16" ht="20.100000000000001" customHeight="1" thickBot="1">
      <c r="A60" s="32">
        <v>39</v>
      </c>
      <c r="B60" s="14" t="s">
        <v>34</v>
      </c>
      <c r="C60" s="55"/>
      <c r="D60" s="54"/>
      <c r="E60" s="15"/>
      <c r="F60" s="53"/>
      <c r="G60" s="41" t="str">
        <f t="shared" si="0"/>
        <v/>
      </c>
      <c r="H60" s="44"/>
      <c r="I60" s="42">
        <f t="shared" si="1"/>
        <v>0</v>
      </c>
    </row>
    <row r="61" spans="1:16" ht="20.100000000000001" customHeight="1" thickBot="1">
      <c r="A61" s="32">
        <v>40</v>
      </c>
      <c r="B61" s="14" t="s">
        <v>34</v>
      </c>
      <c r="C61" s="55"/>
      <c r="D61" s="54"/>
      <c r="E61" s="15"/>
      <c r="F61" s="53"/>
      <c r="G61" s="41" t="str">
        <f t="shared" si="0"/>
        <v/>
      </c>
      <c r="H61" s="44"/>
      <c r="I61" s="42">
        <f t="shared" si="1"/>
        <v>0</v>
      </c>
    </row>
    <row r="62" spans="1:16" ht="20.100000000000001" customHeight="1">
      <c r="B62" s="33"/>
      <c r="C62" s="28"/>
      <c r="D62" s="34"/>
      <c r="E62" s="34"/>
      <c r="F62" s="34"/>
      <c r="G62" s="28"/>
      <c r="H62" s="35"/>
      <c r="I62" s="36"/>
      <c r="J62" s="36"/>
      <c r="K62" s="28"/>
      <c r="L62" s="28"/>
      <c r="M62" s="28"/>
      <c r="N62" s="28"/>
      <c r="O62" s="37"/>
      <c r="P62" s="37"/>
    </row>
    <row r="63" spans="1:16" ht="20.100000000000001" customHeight="1" thickBot="1">
      <c r="B63" s="33"/>
      <c r="C63" s="28"/>
      <c r="D63" s="34"/>
      <c r="E63" s="34"/>
      <c r="F63" s="34"/>
      <c r="G63" s="28"/>
      <c r="H63" s="74" t="s">
        <v>41</v>
      </c>
      <c r="I63" s="73">
        <f>SUM($I$22:$I$61)</f>
        <v>0</v>
      </c>
    </row>
    <row r="64" spans="1:16" ht="20.100000000000001" customHeight="1">
      <c r="A64" s="33"/>
      <c r="B64" s="28"/>
      <c r="C64" s="34"/>
      <c r="D64" s="34"/>
      <c r="E64" s="34"/>
      <c r="F64" s="28"/>
      <c r="G64" s="35"/>
      <c r="H64" s="36"/>
      <c r="I64" s="36"/>
      <c r="J64" s="28"/>
      <c r="K64" s="28"/>
      <c r="L64" s="28"/>
      <c r="M64" s="28"/>
      <c r="N64" s="37"/>
      <c r="O64" s="37"/>
    </row>
    <row r="65" spans="1:15" ht="20.100000000000001" customHeight="1">
      <c r="A65" s="40" t="s">
        <v>10</v>
      </c>
      <c r="B65" s="9"/>
      <c r="C65" s="9"/>
      <c r="D65" s="9"/>
      <c r="E65" s="9"/>
      <c r="F65" s="9"/>
      <c r="G65" s="9" t="s">
        <v>25</v>
      </c>
      <c r="I65" s="69" t="s">
        <v>105</v>
      </c>
      <c r="K65" s="38"/>
      <c r="L65" s="39"/>
      <c r="M65" s="1"/>
      <c r="N65" s="1"/>
      <c r="O65" s="9"/>
    </row>
    <row r="66" spans="1:15" ht="20.100000000000001" customHeight="1">
      <c r="A66" s="114" t="s">
        <v>1</v>
      </c>
      <c r="B66" s="114"/>
      <c r="C66" s="114"/>
      <c r="D66" s="80" t="s">
        <v>9</v>
      </c>
      <c r="E66" s="10" t="s">
        <v>21</v>
      </c>
      <c r="F66" s="1"/>
      <c r="K66" s="1"/>
      <c r="L66" s="1"/>
      <c r="M66" s="1"/>
    </row>
    <row r="67" spans="1:15" ht="12.95" hidden="1" customHeight="1">
      <c r="A67" s="80"/>
      <c r="B67" s="80"/>
      <c r="C67" s="80"/>
      <c r="D67" s="80" t="s">
        <v>35</v>
      </c>
      <c r="E67" s="10">
        <v>0</v>
      </c>
      <c r="F67" s="1"/>
      <c r="K67" s="1"/>
      <c r="L67" s="1"/>
      <c r="M67" s="1"/>
    </row>
    <row r="68" spans="1:15" ht="20.100000000000001" customHeight="1">
      <c r="A68" s="98" t="s">
        <v>39</v>
      </c>
      <c r="B68" s="90" t="s">
        <v>47</v>
      </c>
      <c r="C68" s="90"/>
      <c r="D68" s="79">
        <v>1</v>
      </c>
      <c r="E68" s="78">
        <v>0</v>
      </c>
      <c r="F68" s="1"/>
      <c r="G68" s="9" t="s">
        <v>11</v>
      </c>
      <c r="K68" s="1"/>
      <c r="L68" s="1"/>
      <c r="M68" s="1"/>
    </row>
    <row r="69" spans="1:15" ht="20.100000000000001" customHeight="1">
      <c r="A69" s="98"/>
      <c r="B69" s="90" t="s">
        <v>48</v>
      </c>
      <c r="C69" s="90"/>
      <c r="D69" s="79">
        <v>2</v>
      </c>
      <c r="E69" s="78">
        <v>0</v>
      </c>
      <c r="F69" s="1"/>
      <c r="G69" s="9"/>
      <c r="H69" s="72" t="s">
        <v>45</v>
      </c>
      <c r="I69" s="75" t="s">
        <v>104</v>
      </c>
      <c r="K69" s="1"/>
      <c r="L69" s="1"/>
      <c r="M69" s="1"/>
    </row>
    <row r="70" spans="1:15" ht="20.100000000000001" customHeight="1">
      <c r="A70" s="98"/>
      <c r="B70" s="90" t="s">
        <v>49</v>
      </c>
      <c r="C70" s="90"/>
      <c r="D70" s="79">
        <v>3</v>
      </c>
      <c r="E70" s="78">
        <v>0</v>
      </c>
      <c r="F70" s="1"/>
      <c r="G70" s="1"/>
      <c r="H70" s="72" t="s">
        <v>46</v>
      </c>
      <c r="I70" s="75" t="s">
        <v>99</v>
      </c>
    </row>
    <row r="71" spans="1:15" ht="20.100000000000001" customHeight="1">
      <c r="A71" s="98"/>
      <c r="B71" s="90" t="s">
        <v>50</v>
      </c>
      <c r="C71" s="90"/>
      <c r="D71" s="79">
        <v>4</v>
      </c>
      <c r="E71" s="78">
        <v>0</v>
      </c>
      <c r="F71" s="1"/>
      <c r="G71" s="1"/>
    </row>
    <row r="72" spans="1:15" ht="20.100000000000001" customHeight="1">
      <c r="A72" s="98"/>
      <c r="B72" s="90" t="s">
        <v>51</v>
      </c>
      <c r="C72" s="90"/>
      <c r="D72" s="79">
        <v>5</v>
      </c>
      <c r="E72" s="78">
        <v>0</v>
      </c>
      <c r="F72" s="1"/>
      <c r="G72" s="84" t="s">
        <v>89</v>
      </c>
      <c r="H72" s="84"/>
      <c r="J72" s="1"/>
      <c r="K72" s="11"/>
      <c r="L72" s="1"/>
      <c r="M72" s="1"/>
      <c r="N72" s="1"/>
    </row>
    <row r="73" spans="1:15" ht="20.100000000000001" customHeight="1">
      <c r="A73" s="98"/>
      <c r="B73" s="90" t="s">
        <v>52</v>
      </c>
      <c r="C73" s="90"/>
      <c r="D73" s="79">
        <v>6</v>
      </c>
      <c r="E73" s="78">
        <v>0</v>
      </c>
      <c r="F73" s="1"/>
      <c r="G73" s="99" t="s">
        <v>95</v>
      </c>
      <c r="H73" s="81">
        <v>130</v>
      </c>
      <c r="I73" s="87" t="s">
        <v>98</v>
      </c>
      <c r="J73" s="83"/>
      <c r="K73" s="12"/>
      <c r="L73" s="12"/>
      <c r="M73" s="12"/>
      <c r="N73" s="12"/>
    </row>
    <row r="74" spans="1:15" ht="20.100000000000001" customHeight="1">
      <c r="A74" s="98"/>
      <c r="B74" s="90" t="s">
        <v>53</v>
      </c>
      <c r="C74" s="90"/>
      <c r="D74" s="79">
        <v>7</v>
      </c>
      <c r="E74" s="78">
        <v>0</v>
      </c>
      <c r="F74" s="1"/>
      <c r="G74" s="100"/>
      <c r="H74" s="81">
        <v>150</v>
      </c>
      <c r="I74" s="88"/>
      <c r="J74" s="83"/>
      <c r="K74" s="12"/>
      <c r="L74" s="12"/>
      <c r="M74" s="12"/>
      <c r="N74" s="12"/>
    </row>
    <row r="75" spans="1:15" ht="20.100000000000001" customHeight="1">
      <c r="A75" s="98"/>
      <c r="B75" s="90" t="s">
        <v>54</v>
      </c>
      <c r="C75" s="90"/>
      <c r="D75" s="79">
        <v>8</v>
      </c>
      <c r="E75" s="78">
        <v>0</v>
      </c>
      <c r="F75" s="1"/>
      <c r="G75" s="100"/>
      <c r="H75" s="81" t="s">
        <v>90</v>
      </c>
      <c r="I75" s="88"/>
      <c r="J75" s="83"/>
      <c r="K75" s="12"/>
      <c r="L75" s="12"/>
      <c r="M75" s="12"/>
      <c r="N75" s="12"/>
    </row>
    <row r="76" spans="1:15" ht="20.100000000000001" customHeight="1">
      <c r="A76" s="98"/>
      <c r="B76" s="90" t="s">
        <v>55</v>
      </c>
      <c r="C76" s="90"/>
      <c r="D76" s="79">
        <v>9</v>
      </c>
      <c r="E76" s="78">
        <v>0</v>
      </c>
      <c r="F76" s="1"/>
      <c r="G76" s="100"/>
      <c r="H76" s="81" t="s">
        <v>91</v>
      </c>
      <c r="I76" s="88"/>
      <c r="J76" s="83"/>
      <c r="K76" s="12"/>
      <c r="L76" s="12"/>
      <c r="M76" s="12"/>
      <c r="N76" s="12"/>
    </row>
    <row r="77" spans="1:15" ht="20.100000000000001" customHeight="1">
      <c r="A77" s="98"/>
      <c r="B77" s="90" t="s">
        <v>56</v>
      </c>
      <c r="C77" s="90"/>
      <c r="D77" s="79">
        <v>10</v>
      </c>
      <c r="E77" s="78">
        <v>0</v>
      </c>
      <c r="F77" s="13"/>
      <c r="G77" s="100"/>
      <c r="H77" s="81" t="s">
        <v>92</v>
      </c>
      <c r="I77" s="88"/>
      <c r="J77" s="83"/>
      <c r="M77" s="12"/>
      <c r="N77" s="12"/>
    </row>
    <row r="78" spans="1:15" ht="20.100000000000001" customHeight="1">
      <c r="A78" s="98"/>
      <c r="B78" s="90" t="s">
        <v>57</v>
      </c>
      <c r="C78" s="90"/>
      <c r="D78" s="79">
        <v>11</v>
      </c>
      <c r="E78" s="78">
        <v>0</v>
      </c>
      <c r="F78" s="1"/>
      <c r="G78" s="100"/>
      <c r="H78" s="81" t="s">
        <v>93</v>
      </c>
      <c r="I78" s="88"/>
      <c r="J78" s="83"/>
      <c r="M78" s="12"/>
      <c r="N78" s="12"/>
    </row>
    <row r="79" spans="1:15" ht="20.100000000000001" customHeight="1">
      <c r="A79" s="98"/>
      <c r="B79" s="90" t="s">
        <v>58</v>
      </c>
      <c r="C79" s="90"/>
      <c r="D79" s="79">
        <v>12</v>
      </c>
      <c r="E79" s="78">
        <v>0</v>
      </c>
      <c r="F79" s="1"/>
      <c r="G79" s="101"/>
      <c r="H79" s="81" t="s">
        <v>94</v>
      </c>
      <c r="I79" s="89"/>
      <c r="J79" s="83"/>
      <c r="L79" s="12"/>
      <c r="M79" s="12"/>
      <c r="N79" s="12"/>
    </row>
    <row r="80" spans="1:15" ht="20.100000000000001" customHeight="1">
      <c r="A80" s="91" t="s">
        <v>40</v>
      </c>
      <c r="B80" s="90" t="s">
        <v>59</v>
      </c>
      <c r="C80" s="90"/>
      <c r="D80" s="79">
        <v>13</v>
      </c>
      <c r="E80" s="78">
        <v>0</v>
      </c>
      <c r="F80" s="1"/>
      <c r="J80" s="83"/>
      <c r="L80" s="1"/>
      <c r="M80" s="1"/>
      <c r="N80" s="1"/>
    </row>
    <row r="81" spans="1:14" ht="20.100000000000001" customHeight="1">
      <c r="A81" s="92"/>
      <c r="B81" s="90" t="s">
        <v>60</v>
      </c>
      <c r="C81" s="90"/>
      <c r="D81" s="79">
        <v>14</v>
      </c>
      <c r="E81" s="78">
        <v>2500</v>
      </c>
      <c r="F81" s="1"/>
      <c r="G81" s="9" t="s">
        <v>12</v>
      </c>
      <c r="H81" s="12"/>
      <c r="I81" s="12"/>
      <c r="J81" s="83"/>
      <c r="L81" s="1"/>
      <c r="M81" s="1"/>
      <c r="N81" s="1"/>
    </row>
    <row r="82" spans="1:14" ht="20.100000000000001" customHeight="1">
      <c r="A82" s="92"/>
      <c r="B82" s="90" t="s">
        <v>61</v>
      </c>
      <c r="C82" s="90"/>
      <c r="D82" s="79">
        <v>15</v>
      </c>
      <c r="E82" s="78">
        <v>2500</v>
      </c>
      <c r="F82" s="1"/>
      <c r="G82" s="96" t="s">
        <v>2</v>
      </c>
      <c r="H82" s="96"/>
      <c r="I82" s="96"/>
      <c r="J82" s="1"/>
      <c r="K82" s="1"/>
      <c r="L82" s="1"/>
      <c r="M82" s="1"/>
      <c r="N82" s="1"/>
    </row>
    <row r="83" spans="1:14" ht="20.100000000000001" customHeight="1">
      <c r="A83" s="92"/>
      <c r="B83" s="90" t="s">
        <v>62</v>
      </c>
      <c r="C83" s="90"/>
      <c r="D83" s="79">
        <v>16</v>
      </c>
      <c r="E83" s="78">
        <v>2500</v>
      </c>
      <c r="F83" s="1"/>
      <c r="G83" s="96" t="s">
        <v>86</v>
      </c>
      <c r="H83" s="96"/>
      <c r="I83" s="96"/>
      <c r="J83" s="1"/>
      <c r="K83" s="1"/>
      <c r="L83" s="1"/>
      <c r="M83" s="1"/>
      <c r="N83" s="1"/>
    </row>
    <row r="84" spans="1:14" ht="20.100000000000001" customHeight="1">
      <c r="A84" s="92"/>
      <c r="B84" s="90" t="s">
        <v>63</v>
      </c>
      <c r="C84" s="90"/>
      <c r="D84" s="79">
        <v>17</v>
      </c>
      <c r="E84" s="78">
        <v>2500</v>
      </c>
      <c r="F84" s="1"/>
      <c r="G84" s="96" t="s">
        <v>84</v>
      </c>
      <c r="H84" s="96"/>
      <c r="I84" s="96"/>
      <c r="K84" s="1"/>
      <c r="L84" s="1"/>
      <c r="M84" s="1"/>
      <c r="N84" s="1"/>
    </row>
    <row r="85" spans="1:14" ht="20.100000000000001" customHeight="1">
      <c r="A85" s="92"/>
      <c r="B85" s="90" t="s">
        <v>64</v>
      </c>
      <c r="C85" s="90"/>
      <c r="D85" s="79">
        <v>18</v>
      </c>
      <c r="E85" s="78">
        <v>2500</v>
      </c>
      <c r="F85" s="1"/>
      <c r="G85" s="96" t="s">
        <v>3</v>
      </c>
      <c r="H85" s="96"/>
      <c r="I85" s="96"/>
      <c r="K85" s="1"/>
      <c r="L85" s="1"/>
      <c r="M85" s="1"/>
      <c r="N85" s="1"/>
    </row>
    <row r="86" spans="1:14" ht="20.100000000000001" customHeight="1">
      <c r="A86" s="92"/>
      <c r="B86" s="90" t="s">
        <v>65</v>
      </c>
      <c r="C86" s="90"/>
      <c r="D86" s="79">
        <v>19</v>
      </c>
      <c r="E86" s="78">
        <v>2500</v>
      </c>
      <c r="G86" s="96" t="s">
        <v>87</v>
      </c>
      <c r="H86" s="96"/>
      <c r="I86" s="96"/>
    </row>
    <row r="87" spans="1:14" ht="20.100000000000001" customHeight="1">
      <c r="A87" s="92"/>
      <c r="B87" s="90" t="s">
        <v>66</v>
      </c>
      <c r="C87" s="90"/>
      <c r="D87" s="79">
        <v>20</v>
      </c>
      <c r="E87" s="78">
        <v>0</v>
      </c>
      <c r="G87" s="96" t="s">
        <v>4</v>
      </c>
      <c r="H87" s="96"/>
      <c r="I87" s="96"/>
    </row>
    <row r="88" spans="1:14" ht="20.100000000000001" customHeight="1">
      <c r="A88" s="92"/>
      <c r="B88" s="90" t="s">
        <v>67</v>
      </c>
      <c r="C88" s="90"/>
      <c r="D88" s="79">
        <v>21</v>
      </c>
      <c r="E88" s="78">
        <v>2500</v>
      </c>
      <c r="G88" s="96" t="s">
        <v>85</v>
      </c>
      <c r="H88" s="96"/>
      <c r="I88" s="96"/>
    </row>
    <row r="89" spans="1:14" ht="20.100000000000001" customHeight="1">
      <c r="A89" s="92"/>
      <c r="B89" s="90" t="s">
        <v>68</v>
      </c>
      <c r="C89" s="90"/>
      <c r="D89" s="79">
        <v>22</v>
      </c>
      <c r="E89" s="78">
        <v>2500</v>
      </c>
      <c r="G89" s="96" t="s">
        <v>5</v>
      </c>
      <c r="H89" s="96"/>
      <c r="I89" s="96"/>
    </row>
    <row r="90" spans="1:14" ht="20.100000000000001" customHeight="1">
      <c r="A90" s="92"/>
      <c r="B90" s="90" t="s">
        <v>69</v>
      </c>
      <c r="C90" s="90"/>
      <c r="D90" s="79">
        <v>23</v>
      </c>
      <c r="E90" s="78">
        <v>2500</v>
      </c>
      <c r="G90" s="96" t="s">
        <v>88</v>
      </c>
      <c r="H90" s="96"/>
      <c r="I90" s="96"/>
    </row>
    <row r="91" spans="1:14" ht="20.100000000000001" customHeight="1">
      <c r="A91" s="92"/>
      <c r="B91" s="90" t="s">
        <v>70</v>
      </c>
      <c r="C91" s="90"/>
      <c r="D91" s="79">
        <v>24</v>
      </c>
      <c r="E91" s="78">
        <v>2500</v>
      </c>
    </row>
    <row r="92" spans="1:14" ht="20.100000000000001" customHeight="1">
      <c r="A92" s="92"/>
      <c r="B92" s="90" t="s">
        <v>71</v>
      </c>
      <c r="C92" s="90"/>
      <c r="D92" s="79">
        <v>25</v>
      </c>
      <c r="E92" s="78">
        <v>2500</v>
      </c>
    </row>
    <row r="93" spans="1:14" ht="20.100000000000001" customHeight="1">
      <c r="A93" s="93"/>
      <c r="B93" s="90" t="s">
        <v>101</v>
      </c>
      <c r="C93" s="90"/>
      <c r="D93" s="79">
        <v>26</v>
      </c>
      <c r="E93" s="78">
        <v>2500</v>
      </c>
    </row>
    <row r="94" spans="1:14" ht="20.100000000000001" customHeight="1">
      <c r="A94" s="95" t="s">
        <v>83</v>
      </c>
      <c r="B94" s="97" t="s">
        <v>72</v>
      </c>
      <c r="C94" s="97"/>
      <c r="D94" s="79">
        <v>27</v>
      </c>
      <c r="E94" s="78">
        <v>2500</v>
      </c>
    </row>
    <row r="95" spans="1:14" ht="20.100000000000001" customHeight="1">
      <c r="A95" s="95"/>
      <c r="B95" s="97" t="s">
        <v>73</v>
      </c>
      <c r="C95" s="97"/>
      <c r="D95" s="79">
        <v>28</v>
      </c>
      <c r="E95" s="78">
        <v>2500</v>
      </c>
    </row>
    <row r="96" spans="1:14" ht="20.100000000000001" customHeight="1">
      <c r="A96" s="95"/>
      <c r="B96" s="97" t="s">
        <v>74</v>
      </c>
      <c r="C96" s="97"/>
      <c r="D96" s="79">
        <v>29</v>
      </c>
      <c r="E96" s="78">
        <v>2500</v>
      </c>
    </row>
    <row r="97" spans="1:5" ht="20.100000000000001" customHeight="1">
      <c r="A97" s="95"/>
      <c r="B97" s="97" t="s">
        <v>75</v>
      </c>
      <c r="C97" s="97"/>
      <c r="D97" s="79">
        <v>30</v>
      </c>
      <c r="E97" s="78">
        <v>2500</v>
      </c>
    </row>
    <row r="98" spans="1:5" ht="20.100000000000001" customHeight="1">
      <c r="A98" s="95"/>
      <c r="B98" s="97" t="s">
        <v>76</v>
      </c>
      <c r="C98" s="97"/>
      <c r="D98" s="79">
        <v>31</v>
      </c>
      <c r="E98" s="78">
        <v>2500</v>
      </c>
    </row>
    <row r="99" spans="1:5" ht="20.100000000000001" customHeight="1">
      <c r="A99" s="95"/>
      <c r="B99" s="97" t="s">
        <v>77</v>
      </c>
      <c r="C99" s="97"/>
      <c r="D99" s="79">
        <v>32</v>
      </c>
      <c r="E99" s="78">
        <v>2500</v>
      </c>
    </row>
    <row r="100" spans="1:5" ht="20.100000000000001" customHeight="1">
      <c r="A100" s="95"/>
      <c r="B100" s="97" t="s">
        <v>78</v>
      </c>
      <c r="C100" s="97"/>
      <c r="D100" s="79">
        <v>33</v>
      </c>
      <c r="E100" s="78">
        <v>2500</v>
      </c>
    </row>
    <row r="101" spans="1:5" ht="20.100000000000001" customHeight="1">
      <c r="A101" s="95"/>
      <c r="B101" s="97" t="s">
        <v>79</v>
      </c>
      <c r="C101" s="97"/>
      <c r="D101" s="79">
        <v>34</v>
      </c>
      <c r="E101" s="78">
        <v>2500</v>
      </c>
    </row>
    <row r="102" spans="1:5" ht="20.100000000000001" customHeight="1">
      <c r="A102" s="95"/>
      <c r="B102" s="97" t="s">
        <v>80</v>
      </c>
      <c r="C102" s="97"/>
      <c r="D102" s="79">
        <v>35</v>
      </c>
      <c r="E102" s="78">
        <v>2500</v>
      </c>
    </row>
    <row r="103" spans="1:5" ht="20.100000000000001" customHeight="1">
      <c r="A103" s="95"/>
      <c r="B103" s="97" t="s">
        <v>81</v>
      </c>
      <c r="C103" s="97"/>
      <c r="D103" s="79">
        <v>36</v>
      </c>
      <c r="E103" s="78">
        <v>2500</v>
      </c>
    </row>
    <row r="104" spans="1:5" ht="20.100000000000001" customHeight="1">
      <c r="A104" s="95"/>
      <c r="B104" s="94" t="s">
        <v>82</v>
      </c>
      <c r="C104" s="94"/>
      <c r="D104" s="79">
        <v>37</v>
      </c>
      <c r="E104" s="78">
        <v>2500</v>
      </c>
    </row>
    <row r="105" spans="1:5" ht="20.100000000000001" customHeight="1">
      <c r="A105" s="95"/>
      <c r="B105" s="94" t="s">
        <v>102</v>
      </c>
      <c r="C105" s="94"/>
      <c r="D105" s="79">
        <v>38</v>
      </c>
      <c r="E105" s="78">
        <v>2500</v>
      </c>
    </row>
    <row r="106" spans="1:5" ht="20.100000000000001" customHeight="1">
      <c r="A106"/>
    </row>
    <row r="107" spans="1:5" ht="20.100000000000001" customHeight="1">
      <c r="A107"/>
    </row>
    <row r="108" spans="1:5" ht="20.100000000000001" customHeight="1">
      <c r="A108"/>
    </row>
    <row r="109" spans="1:5" ht="20.100000000000001" customHeight="1">
      <c r="A109"/>
    </row>
    <row r="110" spans="1:5" ht="20.100000000000001" customHeight="1">
      <c r="A110"/>
    </row>
    <row r="111" spans="1:5" ht="20.100000000000001" customHeight="1">
      <c r="A111"/>
    </row>
    <row r="112" spans="1:5" ht="20.100000000000001" customHeight="1">
      <c r="A112"/>
    </row>
    <row r="113" spans="1:1" ht="20.100000000000001" customHeight="1">
      <c r="A113"/>
    </row>
    <row r="114" spans="1:1" ht="20.100000000000001" customHeight="1">
      <c r="A114"/>
    </row>
    <row r="115" spans="1:1" ht="20.100000000000001" customHeight="1">
      <c r="A115"/>
    </row>
    <row r="116" spans="1:1" ht="20.100000000000001" customHeight="1">
      <c r="A116"/>
    </row>
    <row r="117" spans="1:1" ht="20.100000000000001" customHeight="1">
      <c r="A117"/>
    </row>
    <row r="118" spans="1:1" ht="20.100000000000001" customHeight="1">
      <c r="A118"/>
    </row>
    <row r="119" spans="1:1" ht="20.100000000000001" customHeight="1">
      <c r="A119"/>
    </row>
    <row r="120" spans="1:1" ht="20.100000000000001" customHeight="1">
      <c r="A120"/>
    </row>
    <row r="121" spans="1:1" ht="20.100000000000001" customHeight="1">
      <c r="A121"/>
    </row>
    <row r="122" spans="1:1" ht="20.100000000000001" customHeight="1">
      <c r="A122"/>
    </row>
    <row r="123" spans="1:1" ht="20.100000000000001" customHeight="1">
      <c r="A123"/>
    </row>
  </sheetData>
  <sheetProtection algorithmName="SHA-512" hashValue="3C4VgeyFQS9knDgs/e3xmZa21padoxxTdxTL4+JlveQaQJ2Cqp1S6Lb1deji1ld2SXR7lK+eUKz3sCWKc6hX/A==" saltValue="qux+lJ4QeX5rHciMGxMp6w==" spinCount="100000" sheet="1" objects="1" scenarios="1"/>
  <protectedRanges>
    <protectedRange sqref="B13 G14 I20 B19:F19 J15 L16 C20:G20 B22:F61" name="範囲1"/>
  </protectedRanges>
  <dataConsolidate/>
  <mergeCells count="71">
    <mergeCell ref="A1:J1"/>
    <mergeCell ref="H11:I11"/>
    <mergeCell ref="F11:G11"/>
    <mergeCell ref="H12:I12"/>
    <mergeCell ref="F12:G12"/>
    <mergeCell ref="A3:J3"/>
    <mergeCell ref="A4:J4"/>
    <mergeCell ref="A5:J5"/>
    <mergeCell ref="A6:J6"/>
    <mergeCell ref="A7:J7"/>
    <mergeCell ref="A8:J8"/>
    <mergeCell ref="B68:C68"/>
    <mergeCell ref="A68:A79"/>
    <mergeCell ref="G73:G79"/>
    <mergeCell ref="A9:J9"/>
    <mergeCell ref="A13:A15"/>
    <mergeCell ref="H14:I14"/>
    <mergeCell ref="B72:C72"/>
    <mergeCell ref="B71:C71"/>
    <mergeCell ref="B70:C70"/>
    <mergeCell ref="B69:C69"/>
    <mergeCell ref="B74:C74"/>
    <mergeCell ref="C11:E11"/>
    <mergeCell ref="C12:E12"/>
    <mergeCell ref="B13:I13"/>
    <mergeCell ref="F14:G14"/>
    <mergeCell ref="A66:C66"/>
    <mergeCell ref="B104:C104"/>
    <mergeCell ref="B81:C81"/>
    <mergeCell ref="B80:C80"/>
    <mergeCell ref="B79:C79"/>
    <mergeCell ref="B98:C98"/>
    <mergeCell ref="B99:C99"/>
    <mergeCell ref="B100:C100"/>
    <mergeCell ref="B101:C101"/>
    <mergeCell ref="B102:C102"/>
    <mergeCell ref="B92:C92"/>
    <mergeCell ref="B94:C94"/>
    <mergeCell ref="B95:C95"/>
    <mergeCell ref="B96:C96"/>
    <mergeCell ref="B97:C97"/>
    <mergeCell ref="B87:C87"/>
    <mergeCell ref="B88:C88"/>
    <mergeCell ref="B90:C90"/>
    <mergeCell ref="B91:C91"/>
    <mergeCell ref="B82:C82"/>
    <mergeCell ref="B83:C83"/>
    <mergeCell ref="B84:C84"/>
    <mergeCell ref="B85:C85"/>
    <mergeCell ref="B86:C86"/>
    <mergeCell ref="B78:C78"/>
    <mergeCell ref="B77:C77"/>
    <mergeCell ref="B76:C76"/>
    <mergeCell ref="B75:C75"/>
    <mergeCell ref="B89:C89"/>
    <mergeCell ref="I73:I79"/>
    <mergeCell ref="B73:C73"/>
    <mergeCell ref="A80:A93"/>
    <mergeCell ref="B93:C93"/>
    <mergeCell ref="B105:C105"/>
    <mergeCell ref="A94:A105"/>
    <mergeCell ref="G82:I82"/>
    <mergeCell ref="G83:I83"/>
    <mergeCell ref="G84:I84"/>
    <mergeCell ref="G85:I85"/>
    <mergeCell ref="G86:I86"/>
    <mergeCell ref="G87:I87"/>
    <mergeCell ref="G88:I88"/>
    <mergeCell ref="G89:I89"/>
    <mergeCell ref="G90:I90"/>
    <mergeCell ref="B103:C103"/>
  </mergeCells>
  <phoneticPr fontId="7"/>
  <dataValidations count="4">
    <dataValidation type="list" allowBlank="1" showInputMessage="1" showErrorMessage="1" sqref="B19">
      <formula1>$D$67:$D$104</formula1>
    </dataValidation>
    <dataValidation type="list" allowBlank="1" showInputMessage="1" showErrorMessage="1" sqref="C20">
      <formula1>#REF!</formula1>
    </dataValidation>
    <dataValidation type="list" allowBlank="1" showInputMessage="1" showErrorMessage="1" sqref="H22:H61">
      <formula1>H$73:H$79</formula1>
    </dataValidation>
    <dataValidation type="list" allowBlank="1" showInputMessage="1" showErrorMessage="1" sqref="B22:B61">
      <formula1>$D$67:$D$105</formula1>
    </dataValidation>
  </dataValidations>
  <pageMargins left="0.70866141732283472" right="0.70866141732283472" top="0.74803149606299213" bottom="0.15748031496062992" header="0.31496062992125984" footer="0.31496062992125984"/>
  <pageSetup paperSize="9" scale="65" orientation="portrait" r:id="rId1"/>
  <rowBreaks count="1" manualBreakCount="1">
    <brk id="63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print="0" autoFill="0" autoLine="0" autoPict="0">
                <anchor moveWithCells="1">
                  <from>
                    <xdr:col>4</xdr:col>
                    <xdr:colOff>361950</xdr:colOff>
                    <xdr:row>12</xdr:row>
                    <xdr:rowOff>371475</xdr:rowOff>
                  </from>
                  <to>
                    <xdr:col>4</xdr:col>
                    <xdr:colOff>1485900</xdr:colOff>
                    <xdr:row>14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入力シート</vt:lpstr>
      <vt:lpstr>入力シート!Print_Area</vt:lpstr>
      <vt:lpstr>番号</vt:lpstr>
    </vt:vector>
  </TitlesOfParts>
  <Company>Toshiba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高木智史</dc:creator>
  <cp:lastModifiedBy>本田拓郎</cp:lastModifiedBy>
  <cp:lastPrinted>2023-11-20T03:48:24Z</cp:lastPrinted>
  <dcterms:created xsi:type="dcterms:W3CDTF">2017-09-11T07:02:44Z</dcterms:created>
  <dcterms:modified xsi:type="dcterms:W3CDTF">2024-11-05T00:53:00Z</dcterms:modified>
</cp:coreProperties>
</file>