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入力シート" sheetId="1" r:id="rId4"/>
  </sheets>
  <definedNames>
    <definedName name="番号">'入力シート'!$U$4:$U$41</definedName>
    <definedName name="種目番号">#REF!</definedName>
    <definedName hidden="1" name="Google_Sheet_Link_1455810050">番号</definedName>
  </definedNames>
  <calcPr/>
  <extLst>
    <ext uri="GoogleSheetsCustomDataVersion2">
      <go:sheetsCustomData xmlns:go="http://customooxmlschemas.google.com/" r:id="rId5" roundtripDataChecksum="xQA7Nq1A/lI4pei8k5IUqgVheWW9KY9UCMQxvNfoHNQ="/>
    </ext>
  </extLst>
</workbook>
</file>

<file path=xl/sharedStrings.xml><?xml version="1.0" encoding="utf-8"?>
<sst xmlns="http://schemas.openxmlformats.org/spreadsheetml/2006/main" count="151" uniqueCount="101">
  <si>
    <t>第28回ロードレースin百済の里　団体申し込み書</t>
  </si>
  <si>
    <t>開催日：</t>
  </si>
  <si>
    <t>※団体申し込み書は5名以上のエントリー時に限りご使用いただけます。</t>
  </si>
  <si>
    <t>※1日保険加入時に必要となりますので、誤字・脱字等に十分に気を付けてご記入ください。</t>
  </si>
  <si>
    <t>※申込責任者は誓約項目をご確認し、参加者全員の意思を確認のうえ、必ず「同意する」へチェックし、ご署名をお願いします。</t>
  </si>
  <si>
    <t>※参加費振込みの際は、本紙申込責任者名と振込み人は同一名で記入し、金額の間違いが無いようにお願いします。</t>
  </si>
  <si>
    <t>※種目番号は必ず記入してください。対応番号は用紙の一番下をご覧ください。</t>
  </si>
  <si>
    <r>
      <rPr>
        <rFont val="ＭＳ Ｐゴシック"/>
        <b/>
        <color rgb="FFFF0000"/>
        <sz val="11.0"/>
      </rPr>
      <t>※入金をもってエントリー確定となります。締切時点で未入金のエントリーは無効となりますのでご注意ください。</t>
    </r>
    <r>
      <rPr>
        <rFont val="ＭＳ Ｐゴシック"/>
        <color rgb="FFFF0000"/>
        <sz val="11.0"/>
      </rPr>
      <t xml:space="preserve"> </t>
    </r>
  </si>
  <si>
    <t>※決済手数料は参加者の負担となります。</t>
  </si>
  <si>
    <t>郵便番号</t>
  </si>
  <si>
    <t>都道府県</t>
  </si>
  <si>
    <t>県以下住所（マンション・アパート名含む）</t>
  </si>
  <si>
    <t>電話番号</t>
  </si>
  <si>
    <t>団体名</t>
  </si>
  <si>
    <t>誓約書</t>
  </si>
  <si>
    <t>私達は本大会への参加にあたり、本大会が定める大会規約、誓約事項を理解し、承諾することを誓います。</t>
  </si>
  <si>
    <t>申込責任者名</t>
  </si>
  <si>
    <t>※記入例</t>
  </si>
  <si>
    <t>No．</t>
  </si>
  <si>
    <t>種目番号</t>
  </si>
  <si>
    <t>氏　　名</t>
  </si>
  <si>
    <t>フリガナ</t>
  </si>
  <si>
    <t>性　別</t>
  </si>
  <si>
    <t>生年月日（西暦）</t>
  </si>
  <si>
    <t>年　齢</t>
  </si>
  <si>
    <t>参加賞</t>
  </si>
  <si>
    <t>金　額</t>
  </si>
  <si>
    <t>百済 太郎</t>
  </si>
  <si>
    <t>クダラ タロウ</t>
  </si>
  <si>
    <t>男性</t>
  </si>
  <si>
    <t>S</t>
  </si>
  <si>
    <t>-</t>
  </si>
  <si>
    <t>参加費合計</t>
  </si>
  <si>
    <t>《種目一覧》</t>
  </si>
  <si>
    <t>《申込締切》</t>
  </si>
  <si>
    <t>2025年12月26日（金）</t>
  </si>
  <si>
    <t>種目</t>
  </si>
  <si>
    <t>番号</t>
  </si>
  <si>
    <t>金額</t>
  </si>
  <si>
    <t>2km</t>
  </si>
  <si>
    <t>2km 小学1年生男子</t>
  </si>
  <si>
    <t>《参加費》</t>
  </si>
  <si>
    <t>2km 小学2年生男子</t>
  </si>
  <si>
    <t>一般（高校生以上）：</t>
  </si>
  <si>
    <t>4,000円</t>
  </si>
  <si>
    <t>2km 小学3年生男子</t>
  </si>
  <si>
    <t>小中学生：</t>
  </si>
  <si>
    <t>1,500円</t>
  </si>
  <si>
    <t>2km 小学1年生女子</t>
  </si>
  <si>
    <t>2km 小学2年生女子</t>
  </si>
  <si>
    <t>《参加賞》</t>
  </si>
  <si>
    <t>2km 小学3年生女子</t>
  </si>
  <si>
    <t>Tシャツサイズ</t>
  </si>
  <si>
    <t>2km 小学4年生男子</t>
  </si>
  <si>
    <t>2km 小学5年生男子</t>
  </si>
  <si>
    <t>2km 小学6年生男子</t>
  </si>
  <si>
    <t>M</t>
  </si>
  <si>
    <t>2km 小学4年生女子</t>
  </si>
  <si>
    <t>L</t>
  </si>
  <si>
    <t>2km 小学5年生女子</t>
  </si>
  <si>
    <t>XL</t>
  </si>
  <si>
    <t>2km 小学6年生女子</t>
  </si>
  <si>
    <t>XXL</t>
  </si>
  <si>
    <t>3km</t>
  </si>
  <si>
    <t>3km男子　中学生</t>
  </si>
  <si>
    <t>3km男子　高校～29歳</t>
  </si>
  <si>
    <t>《参加費振込先》</t>
  </si>
  <si>
    <t>3km男子　30代</t>
  </si>
  <si>
    <t>指定銀行： ゆうちょ銀行</t>
  </si>
  <si>
    <t>3km男子　40代</t>
  </si>
  <si>
    <t>口座名： ロードレースin百済の里</t>
  </si>
  <si>
    <t>3km男子　50代</t>
  </si>
  <si>
    <t>口座名(カナ)： ロードレースインクダラノサト</t>
  </si>
  <si>
    <t>3km男子　60代</t>
  </si>
  <si>
    <t>《ゆうちょ銀行からの振込》</t>
  </si>
  <si>
    <t>3km男子　70歳以上</t>
  </si>
  <si>
    <t>口座番号： 01760-5-39094</t>
  </si>
  <si>
    <t>3km女子　中学生</t>
  </si>
  <si>
    <t>《他金融機関からの振込》</t>
  </si>
  <si>
    <t>3km女子　高校～29歳</t>
  </si>
  <si>
    <t>店名： 一七九（イチナナキュウ）</t>
  </si>
  <si>
    <t>3km女子　30代</t>
  </si>
  <si>
    <t>預金種別： 当座</t>
  </si>
  <si>
    <t>3km女子　40代</t>
  </si>
  <si>
    <t>口座番号： 0039094</t>
  </si>
  <si>
    <t>3km女子　50代</t>
  </si>
  <si>
    <t>3km女子　60代</t>
  </si>
  <si>
    <t>3km女子　70歳以上</t>
  </si>
  <si>
    <t>ハーフ</t>
  </si>
  <si>
    <t>ハーフ 一般男子29歳以下</t>
  </si>
  <si>
    <t>ハーフ 一般男子30代</t>
  </si>
  <si>
    <t>ハーフ 一般男子40代</t>
  </si>
  <si>
    <t>ハーフ 一般男子50代</t>
  </si>
  <si>
    <t>ハーフ 一般男子60代</t>
  </si>
  <si>
    <t>ハーフ 一般男子70歳以上</t>
  </si>
  <si>
    <t>ハーフ 一般女子29歳以下</t>
  </si>
  <si>
    <t>ハーフ 一般女子30代</t>
  </si>
  <si>
    <t>ハーフ 一般女子40代</t>
  </si>
  <si>
    <t>ハーフ 一般女子50代</t>
  </si>
  <si>
    <t>ハーフ 一般女子60代</t>
  </si>
  <si>
    <t>ハーフ 一般女子70歳以上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</si>
</sst>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/m/d"/>
    <numFmt numFmtId="165" formatCode="&quot;¥&quot;#,##0;&quot;¥&quot;\-#,##0"/>
  </numFmts>
  <fonts count="14">
    <font>
      <sz val="11.0"/>
      <color theme="1"/>
      <name val="Calibri"/>
      <scheme val="minor"/>
    </font>
    <font>
      <b/>
      <sz val="14.0"/>
      <color theme="1"/>
      <name val="MS PGothic"/>
    </font>
    <font>
      <sz val="11.0"/>
      <color theme="1"/>
      <name val="MS PGothic"/>
    </font>
    <font>
      <b/>
      <sz val="11.0"/>
      <color rgb="FFFF0000"/>
      <name val="MS PGothic"/>
    </font>
    <font>
      <b/>
      <sz val="11.0"/>
      <color theme="1"/>
      <name val="MS PGothic"/>
    </font>
    <font>
      <sz val="11.0"/>
      <color rgb="FFFF0000"/>
      <name val="MS PGothic"/>
    </font>
    <font>
      <b/>
      <sz val="10.0"/>
      <color theme="1"/>
      <name val="MS PGothic"/>
    </font>
    <font/>
    <font>
      <sz val="12.0"/>
      <color theme="1"/>
      <name val="MS PGothic"/>
    </font>
    <font>
      <sz val="8.0"/>
      <color rgb="FFFF0000"/>
      <name val="MS PGothic"/>
    </font>
    <font>
      <b/>
      <sz val="12.0"/>
      <color theme="1"/>
      <name val="MS PGothic"/>
    </font>
    <font>
      <b/>
      <sz val="16.0"/>
      <color theme="1"/>
      <name val="MS PGothic"/>
    </font>
    <font>
      <sz val="11.0"/>
      <color theme="1"/>
      <name val="Calibri"/>
    </font>
    <font>
      <sz val="14.0"/>
      <color theme="1"/>
      <name val="MS PGothic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3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/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2" numFmtId="164" xfId="0" applyAlignment="1" applyFont="1" applyNumberFormat="1">
      <alignment horizontal="center" vertical="center"/>
    </xf>
    <xf borderId="0" fillId="0" fontId="2" numFmtId="164" xfId="0" applyAlignment="1" applyFont="1" applyNumberFormat="1">
      <alignment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1" fillId="0" fontId="6" numFmtId="0" xfId="0" applyAlignment="1" applyBorder="1" applyFont="1">
      <alignment horizontal="center" vertical="center"/>
    </xf>
    <xf borderId="2" fillId="0" fontId="6" numFmtId="0" xfId="0" applyAlignment="1" applyBorder="1" applyFont="1">
      <alignment horizontal="center" vertical="center"/>
    </xf>
    <xf borderId="3" fillId="0" fontId="7" numFmtId="0" xfId="0" applyAlignment="1" applyBorder="1" applyFont="1">
      <alignment vertical="center"/>
    </xf>
    <xf borderId="4" fillId="0" fontId="7" numFmtId="0" xfId="0" applyAlignment="1" applyBorder="1" applyFont="1">
      <alignment vertical="center"/>
    </xf>
    <xf borderId="5" fillId="2" fontId="2" numFmtId="0" xfId="0" applyAlignment="1" applyBorder="1" applyFill="1" applyFont="1">
      <alignment vertical="center"/>
    </xf>
    <xf borderId="6" fillId="2" fontId="2" numFmtId="0" xfId="0" applyAlignment="1" applyBorder="1" applyFont="1">
      <alignment horizontal="left" vertical="center"/>
    </xf>
    <xf borderId="1" fillId="2" fontId="2" numFmtId="0" xfId="0" applyAlignment="1" applyBorder="1" applyFont="1">
      <alignment horizontal="left" shrinkToFit="1" vertical="center" wrapText="0"/>
    </xf>
    <xf borderId="7" fillId="2" fontId="2" numFmtId="0" xfId="0" applyAlignment="1" applyBorder="1" applyFont="1">
      <alignment horizontal="center" vertical="center"/>
    </xf>
    <xf borderId="8" fillId="0" fontId="7" numFmtId="0" xfId="0" applyAlignment="1" applyBorder="1" applyFont="1">
      <alignment vertical="center"/>
    </xf>
    <xf borderId="9" fillId="0" fontId="4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center" vertical="center"/>
    </xf>
    <xf borderId="11" fillId="0" fontId="7" numFmtId="0" xfId="0" applyAlignment="1" applyBorder="1" applyFont="1">
      <alignment vertical="center"/>
    </xf>
    <xf borderId="12" fillId="0" fontId="7" numFmtId="0" xfId="0" applyAlignment="1" applyBorder="1" applyFont="1">
      <alignment vertical="center"/>
    </xf>
    <xf borderId="13" fillId="0" fontId="7" numFmtId="0" xfId="0" applyAlignment="1" applyBorder="1" applyFont="1">
      <alignment vertical="center"/>
    </xf>
    <xf borderId="14" fillId="0" fontId="6" numFmtId="0" xfId="0" applyAlignment="1" applyBorder="1" applyFont="1">
      <alignment horizontal="center" shrinkToFit="1" vertical="center" wrapText="0"/>
    </xf>
    <xf borderId="0" fillId="0" fontId="6" numFmtId="0" xfId="0" applyAlignment="1" applyFont="1">
      <alignment horizontal="center" shrinkToFit="1" vertical="center" wrapText="0"/>
    </xf>
    <xf borderId="0" fillId="0" fontId="4" numFmtId="0" xfId="0" applyAlignment="1" applyFont="1">
      <alignment shrinkToFit="1" vertical="center" wrapText="0"/>
    </xf>
    <xf borderId="0" fillId="0" fontId="4" numFmtId="0" xfId="0" applyAlignment="1" applyFont="1">
      <alignment horizontal="center" shrinkToFit="1" vertical="center" wrapText="0"/>
    </xf>
    <xf borderId="15" fillId="2" fontId="6" numFmtId="0" xfId="0" applyAlignment="1" applyBorder="1" applyFont="1">
      <alignment horizontal="center" shrinkToFit="1" vertical="center" wrapText="0"/>
    </xf>
    <xf borderId="16" fillId="0" fontId="7" numFmtId="0" xfId="0" applyAlignment="1" applyBorder="1" applyFont="1">
      <alignment vertical="center"/>
    </xf>
    <xf borderId="17" fillId="0" fontId="7" numFmtId="0" xfId="0" applyAlignment="1" applyBorder="1" applyFont="1">
      <alignment vertical="center"/>
    </xf>
    <xf borderId="18" fillId="0" fontId="6" numFmtId="0" xfId="0" applyAlignment="1" applyBorder="1" applyFont="1">
      <alignment horizontal="center" shrinkToFit="1" vertical="center" wrapText="0"/>
    </xf>
    <xf borderId="19" fillId="0" fontId="6" numFmtId="0" xfId="0" applyAlignment="1" applyBorder="1" applyFont="1">
      <alignment horizontal="center" shrinkToFit="1" vertical="center" wrapText="0"/>
    </xf>
    <xf borderId="20" fillId="3" fontId="6" numFmtId="0" xfId="0" applyAlignment="1" applyBorder="1" applyFill="1" applyFont="1">
      <alignment horizontal="center" shrinkToFit="1" vertical="center" wrapText="0"/>
    </xf>
    <xf borderId="20" fillId="3" fontId="4" numFmtId="0" xfId="0" applyAlignment="1" applyBorder="1" applyFont="1">
      <alignment horizontal="center" shrinkToFit="1" vertical="center" wrapText="0"/>
    </xf>
    <xf borderId="21" fillId="3" fontId="4" numFmtId="0" xfId="0" applyAlignment="1" applyBorder="1" applyFont="1">
      <alignment horizontal="center" shrinkToFit="1" vertical="center" wrapText="0"/>
    </xf>
    <xf borderId="0" fillId="0" fontId="6" numFmtId="0" xfId="0" applyAlignment="1" applyFont="1">
      <alignment horizontal="left" shrinkToFit="1" vertical="center" wrapText="0"/>
    </xf>
    <xf borderId="0" fillId="0" fontId="6" numFmtId="0" xfId="0" applyAlignment="1" applyFont="1">
      <alignment shrinkToFit="1" vertical="center" wrapText="0"/>
    </xf>
    <xf borderId="0" fillId="0" fontId="4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22" fillId="0" fontId="4" numFmtId="0" xfId="0" applyAlignment="1" applyBorder="1" applyFont="1">
      <alignment horizontal="center" vertical="center"/>
    </xf>
    <xf borderId="23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22" fillId="2" fontId="2" numFmtId="0" xfId="0" applyAlignment="1" applyBorder="1" applyFont="1">
      <alignment horizontal="center" vertical="center"/>
    </xf>
    <xf borderId="24" fillId="2" fontId="2" numFmtId="0" xfId="0" applyAlignment="1" applyBorder="1" applyFont="1">
      <alignment horizontal="center" vertical="center"/>
    </xf>
    <xf borderId="5" fillId="2" fontId="2" numFmtId="0" xfId="0" applyAlignment="1" applyBorder="1" applyFont="1">
      <alignment horizontal="center" vertical="center"/>
    </xf>
    <xf borderId="25" fillId="2" fontId="2" numFmtId="0" xfId="0" applyAlignment="1" applyBorder="1" applyFont="1">
      <alignment horizontal="center" vertical="center"/>
    </xf>
    <xf borderId="5" fillId="2" fontId="2" numFmtId="164" xfId="0" applyAlignment="1" applyBorder="1" applyFont="1" applyNumberFormat="1">
      <alignment horizontal="center" vertical="center"/>
    </xf>
    <xf borderId="6" fillId="2" fontId="2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vertical="center"/>
    </xf>
    <xf borderId="2" fillId="2" fontId="2" numFmtId="3" xfId="0" applyAlignment="1" applyBorder="1" applyFont="1" applyNumberFormat="1">
      <alignment horizontal="center" vertical="center"/>
    </xf>
    <xf borderId="3" fillId="0" fontId="8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3" fillId="0" fontId="2" numFmtId="164" xfId="0" applyAlignment="1" applyBorder="1" applyFont="1" applyNumberFormat="1">
      <alignment horizontal="center" vertical="center"/>
    </xf>
    <xf borderId="3" fillId="0" fontId="9" numFmtId="0" xfId="0" applyAlignment="1" applyBorder="1" applyFont="1">
      <alignment shrinkToFit="1" vertical="center" wrapText="0"/>
    </xf>
    <xf borderId="26" fillId="0" fontId="2" numFmtId="0" xfId="0" applyAlignment="1" applyBorder="1" applyFont="1">
      <alignment horizontal="center" vertical="center"/>
    </xf>
    <xf borderId="17" fillId="0" fontId="2" numFmtId="0" xfId="0" applyAlignment="1" applyBorder="1" applyFont="1">
      <alignment horizontal="center" vertical="center"/>
    </xf>
    <xf borderId="27" fillId="0" fontId="8" numFmtId="0" xfId="0" applyAlignment="1" applyBorder="1" applyFont="1">
      <alignment horizontal="center" vertical="center"/>
    </xf>
    <xf borderId="28" fillId="2" fontId="2" numFmtId="0" xfId="0" applyAlignment="1" applyBorder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0" fillId="0" fontId="8" numFmtId="164" xfId="0" applyAlignment="1" applyFont="1" applyNumberFormat="1">
      <alignment horizontal="center" vertical="center"/>
    </xf>
    <xf borderId="0" fillId="0" fontId="10" numFmtId="0" xfId="0" applyAlignment="1" applyFont="1">
      <alignment horizontal="right" vertical="center"/>
    </xf>
    <xf borderId="29" fillId="0" fontId="10" numFmtId="165" xfId="0" applyAlignment="1" applyBorder="1" applyFont="1" applyNumberFormat="1">
      <alignment vertical="center"/>
    </xf>
    <xf borderId="0" fillId="0" fontId="11" numFmtId="0" xfId="0" applyAlignment="1" applyFont="1">
      <alignment vertical="center"/>
    </xf>
    <xf borderId="0" fillId="0" fontId="1" numFmtId="0" xfId="0" applyAlignment="1" applyFont="1">
      <alignment horizontal="right" vertical="center"/>
    </xf>
    <xf borderId="0" fillId="0" fontId="10" numFmtId="0" xfId="0" applyAlignment="1" applyFont="1">
      <alignment horizontal="left" vertical="center"/>
    </xf>
    <xf borderId="2" fillId="0" fontId="8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vertical="center"/>
    </xf>
    <xf borderId="2" fillId="0" fontId="10" numFmtId="0" xfId="0" applyAlignment="1" applyBorder="1" applyFont="1">
      <alignment horizontal="center" vertical="center"/>
    </xf>
    <xf borderId="2" fillId="0" fontId="12" numFmtId="3" xfId="0" applyAlignment="1" applyBorder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9" fillId="0" fontId="2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43"/>
    <col customWidth="1" min="2" max="2" width="11.43"/>
    <col customWidth="1" min="3" max="3" width="12.71"/>
    <col customWidth="1" min="4" max="6" width="15.43"/>
    <col customWidth="1" min="7" max="7" width="16.43"/>
    <col customWidth="1" min="8" max="9" width="15.43"/>
    <col customWidth="1" min="10" max="10" width="9.29"/>
    <col customWidth="1" min="11" max="12" width="9.14"/>
    <col customWidth="1" min="13" max="13" width="13.29"/>
    <col customWidth="1" min="14" max="14" width="9.0"/>
    <col customWidth="1" min="15" max="15" width="8.14"/>
    <col customWidth="1" min="16" max="26" width="9.0"/>
  </cols>
  <sheetData>
    <row r="1" ht="19.5" customHeight="1">
      <c r="A1" s="1" t="s">
        <v>0</v>
      </c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6.5" customHeight="1">
      <c r="A2" s="3"/>
      <c r="B2" s="3"/>
      <c r="C2" s="3"/>
      <c r="D2" s="3"/>
      <c r="E2" s="3"/>
      <c r="F2" s="3"/>
      <c r="G2" s="3"/>
      <c r="H2" s="4" t="s">
        <v>1</v>
      </c>
      <c r="I2" s="5">
        <v>46075.0</v>
      </c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9.5" customHeight="1">
      <c r="A3" s="7" t="s">
        <v>2</v>
      </c>
      <c r="K3" s="8"/>
      <c r="L3" s="8"/>
      <c r="M3" s="8"/>
      <c r="N3" s="8"/>
      <c r="O3" s="8"/>
      <c r="P3" s="3"/>
      <c r="Q3" s="3"/>
      <c r="R3" s="3"/>
      <c r="S3" s="3"/>
      <c r="T3" s="3"/>
      <c r="U3" s="3"/>
      <c r="V3" s="3"/>
      <c r="W3" s="3"/>
      <c r="X3" s="9"/>
      <c r="Y3" s="9"/>
      <c r="Z3" s="9"/>
    </row>
    <row r="4" ht="19.5" customHeight="1">
      <c r="A4" s="10" t="s">
        <v>3</v>
      </c>
      <c r="K4" s="9"/>
      <c r="L4" s="9"/>
      <c r="M4" s="9"/>
      <c r="N4" s="9"/>
      <c r="O4" s="9"/>
      <c r="P4" s="3"/>
      <c r="Q4" s="3"/>
      <c r="R4" s="3"/>
      <c r="S4" s="3"/>
      <c r="T4" s="3"/>
      <c r="U4" s="3"/>
      <c r="V4" s="3"/>
      <c r="W4" s="3"/>
      <c r="X4" s="9"/>
      <c r="Y4" s="9"/>
      <c r="Z4" s="9"/>
    </row>
    <row r="5" ht="19.5" customHeight="1">
      <c r="A5" s="10" t="s">
        <v>4</v>
      </c>
      <c r="K5" s="9"/>
      <c r="L5" s="9"/>
      <c r="M5" s="9"/>
      <c r="N5" s="9"/>
      <c r="O5" s="9"/>
      <c r="P5" s="3"/>
      <c r="Q5" s="3"/>
      <c r="R5" s="3"/>
      <c r="S5" s="3"/>
      <c r="T5" s="3"/>
      <c r="U5" s="3"/>
      <c r="V5" s="3"/>
      <c r="W5" s="3"/>
      <c r="X5" s="9"/>
      <c r="Y5" s="9"/>
      <c r="Z5" s="9"/>
    </row>
    <row r="6" ht="19.5" customHeight="1">
      <c r="A6" s="10" t="s">
        <v>5</v>
      </c>
      <c r="K6" s="9"/>
      <c r="L6" s="9"/>
      <c r="M6" s="9"/>
      <c r="N6" s="9"/>
      <c r="O6" s="9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9.5" customHeight="1">
      <c r="A7" s="10" t="s">
        <v>6</v>
      </c>
      <c r="K7" s="9"/>
      <c r="L7" s="9"/>
      <c r="M7" s="9"/>
      <c r="N7" s="9"/>
      <c r="O7" s="9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9.5" customHeight="1">
      <c r="A8" s="11" t="s">
        <v>7</v>
      </c>
      <c r="K8" s="10"/>
      <c r="L8" s="10"/>
      <c r="M8" s="10"/>
      <c r="N8" s="10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9.5" customHeight="1">
      <c r="A9" s="10" t="s">
        <v>8</v>
      </c>
      <c r="K9" s="10"/>
      <c r="L9" s="10"/>
      <c r="M9" s="10"/>
      <c r="N9" s="10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9.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9.5" customHeight="1">
      <c r="A11" s="12" t="s">
        <v>9</v>
      </c>
      <c r="B11" s="13" t="s">
        <v>10</v>
      </c>
      <c r="C11" s="12" t="s">
        <v>11</v>
      </c>
      <c r="D11" s="14"/>
      <c r="E11" s="14"/>
      <c r="F11" s="12" t="s">
        <v>12</v>
      </c>
      <c r="G11" s="15"/>
      <c r="H11" s="12" t="s">
        <v>13</v>
      </c>
      <c r="I11" s="15"/>
      <c r="J11" s="10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9.5" customHeight="1">
      <c r="A12" s="16"/>
      <c r="B12" s="17"/>
      <c r="C12" s="18"/>
      <c r="D12" s="14"/>
      <c r="E12" s="15"/>
      <c r="F12" s="19"/>
      <c r="G12" s="20"/>
      <c r="H12" s="19"/>
      <c r="I12" s="20"/>
      <c r="J12" s="10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9.5" customHeight="1">
      <c r="A13" s="21" t="s">
        <v>14</v>
      </c>
      <c r="B13" s="22" t="s">
        <v>15</v>
      </c>
      <c r="C13" s="23"/>
      <c r="D13" s="23"/>
      <c r="E13" s="23"/>
      <c r="F13" s="23"/>
      <c r="G13" s="23"/>
      <c r="H13" s="23"/>
      <c r="I13" s="24"/>
      <c r="J13" s="9"/>
      <c r="K13" s="10"/>
      <c r="L13" s="9"/>
      <c r="M13" s="9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9.5" customHeight="1">
      <c r="A14" s="25"/>
      <c r="B14" s="26"/>
      <c r="C14" s="27"/>
      <c r="D14" s="3"/>
      <c r="E14" s="28"/>
      <c r="F14" s="29" t="s">
        <v>16</v>
      </c>
      <c r="H14" s="30"/>
      <c r="I14" s="31"/>
      <c r="J14" s="9"/>
      <c r="K14" s="10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1.25" customHeight="1">
      <c r="A15" s="32"/>
      <c r="B15" s="33"/>
      <c r="C15" s="34"/>
      <c r="D15" s="34"/>
      <c r="E15" s="34"/>
      <c r="F15" s="35"/>
      <c r="G15" s="35"/>
      <c r="H15" s="36"/>
      <c r="I15" s="37"/>
      <c r="J15" s="38"/>
      <c r="K15" s="10"/>
      <c r="L15" s="38"/>
      <c r="M15" s="3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40"/>
      <c r="B16" s="40"/>
      <c r="C16" s="40"/>
      <c r="D16" s="27"/>
      <c r="E16" s="27"/>
      <c r="F16" s="27"/>
      <c r="G16" s="27"/>
      <c r="H16" s="27"/>
      <c r="I16" s="27"/>
      <c r="J16" s="29"/>
      <c r="K16" s="10"/>
      <c r="L16" s="38"/>
      <c r="M16" s="38"/>
      <c r="N16" s="38"/>
      <c r="O16" s="39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9.5" customHeight="1">
      <c r="A17" s="9" t="s">
        <v>17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41" t="s">
        <v>18</v>
      </c>
      <c r="B18" s="42" t="s">
        <v>19</v>
      </c>
      <c r="C18" s="43" t="s">
        <v>20</v>
      </c>
      <c r="D18" s="41" t="s">
        <v>21</v>
      </c>
      <c r="E18" s="44" t="s">
        <v>22</v>
      </c>
      <c r="F18" s="41" t="s">
        <v>23</v>
      </c>
      <c r="G18" s="44" t="s">
        <v>24</v>
      </c>
      <c r="H18" s="44" t="s">
        <v>25</v>
      </c>
      <c r="I18" s="44" t="s">
        <v>26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45">
        <v>1.0</v>
      </c>
      <c r="B19" s="46">
        <v>14.0</v>
      </c>
      <c r="C19" s="47" t="s">
        <v>27</v>
      </c>
      <c r="D19" s="48" t="s">
        <v>28</v>
      </c>
      <c r="E19" s="49" t="s">
        <v>29</v>
      </c>
      <c r="F19" s="50">
        <v>39033.0</v>
      </c>
      <c r="G19" s="51">
        <f>IF(F19="","",DATEDIF(F19,$I$2,"Y"))</f>
        <v>19</v>
      </c>
      <c r="H19" s="52" t="s">
        <v>30</v>
      </c>
      <c r="I19" s="53">
        <f>VLOOKUP(B19,D$67:E$104,2,0)</f>
        <v>4000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3"/>
      <c r="B20" s="54"/>
      <c r="C20" s="55"/>
      <c r="D20" s="56"/>
      <c r="E20" s="56"/>
      <c r="F20" s="56"/>
      <c r="G20" s="57"/>
      <c r="H20" s="56"/>
      <c r="I20" s="58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59" t="s">
        <v>18</v>
      </c>
      <c r="B21" s="42" t="s">
        <v>19</v>
      </c>
      <c r="C21" s="43" t="s">
        <v>20</v>
      </c>
      <c r="D21" s="41" t="s">
        <v>21</v>
      </c>
      <c r="E21" s="60" t="s">
        <v>22</v>
      </c>
      <c r="F21" s="41" t="s">
        <v>23</v>
      </c>
      <c r="G21" s="60" t="s">
        <v>24</v>
      </c>
      <c r="H21" s="44" t="s">
        <v>25</v>
      </c>
      <c r="I21" s="44" t="s">
        <v>26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61">
        <v>1.0</v>
      </c>
      <c r="B22" s="46" t="s">
        <v>31</v>
      </c>
      <c r="C22" s="47"/>
      <c r="D22" s="48"/>
      <c r="E22" s="62"/>
      <c r="F22" s="50"/>
      <c r="G22" s="52" t="str">
        <f t="shared" ref="G22:G61" si="1">IF(F22="","",DATEDIF(F22,$I$2,"Y"))</f>
        <v/>
      </c>
      <c r="H22" s="52"/>
      <c r="I22" s="52">
        <f t="shared" ref="I22:I61" si="2">VLOOKUP(B22,$D$67:$E$105,2,FALSE)</f>
        <v>0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61">
        <v>2.0</v>
      </c>
      <c r="B23" s="46" t="s">
        <v>31</v>
      </c>
      <c r="C23" s="47"/>
      <c r="D23" s="48"/>
      <c r="E23" s="62"/>
      <c r="F23" s="50"/>
      <c r="G23" s="52" t="str">
        <f t="shared" si="1"/>
        <v/>
      </c>
      <c r="H23" s="52"/>
      <c r="I23" s="52">
        <f t="shared" si="2"/>
        <v>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61">
        <v>3.0</v>
      </c>
      <c r="B24" s="46" t="s">
        <v>31</v>
      </c>
      <c r="C24" s="47"/>
      <c r="D24" s="48"/>
      <c r="E24" s="62"/>
      <c r="F24" s="50"/>
      <c r="G24" s="52" t="str">
        <f t="shared" si="1"/>
        <v/>
      </c>
      <c r="H24" s="52"/>
      <c r="I24" s="52">
        <f t="shared" si="2"/>
        <v>0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61">
        <v>4.0</v>
      </c>
      <c r="B25" s="46" t="s">
        <v>31</v>
      </c>
      <c r="C25" s="47"/>
      <c r="D25" s="48"/>
      <c r="E25" s="62"/>
      <c r="F25" s="50"/>
      <c r="G25" s="52" t="str">
        <f t="shared" si="1"/>
        <v/>
      </c>
      <c r="H25" s="52"/>
      <c r="I25" s="52">
        <f t="shared" si="2"/>
        <v>0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61">
        <v>5.0</v>
      </c>
      <c r="B26" s="46" t="s">
        <v>31</v>
      </c>
      <c r="C26" s="47"/>
      <c r="D26" s="48"/>
      <c r="E26" s="62"/>
      <c r="F26" s="50"/>
      <c r="G26" s="52" t="str">
        <f t="shared" si="1"/>
        <v/>
      </c>
      <c r="H26" s="52"/>
      <c r="I26" s="52">
        <f t="shared" si="2"/>
        <v>0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61">
        <v>6.0</v>
      </c>
      <c r="B27" s="46" t="s">
        <v>31</v>
      </c>
      <c r="C27" s="47"/>
      <c r="D27" s="48"/>
      <c r="E27" s="62"/>
      <c r="F27" s="50"/>
      <c r="G27" s="52" t="str">
        <f t="shared" si="1"/>
        <v/>
      </c>
      <c r="H27" s="52"/>
      <c r="I27" s="52">
        <f t="shared" si="2"/>
        <v>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61">
        <v>7.0</v>
      </c>
      <c r="B28" s="46" t="s">
        <v>31</v>
      </c>
      <c r="C28" s="47"/>
      <c r="D28" s="48"/>
      <c r="E28" s="62"/>
      <c r="F28" s="50"/>
      <c r="G28" s="52" t="str">
        <f t="shared" si="1"/>
        <v/>
      </c>
      <c r="H28" s="52"/>
      <c r="I28" s="52">
        <f t="shared" si="2"/>
        <v>0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61">
        <v>8.0</v>
      </c>
      <c r="B29" s="46" t="s">
        <v>31</v>
      </c>
      <c r="C29" s="47"/>
      <c r="D29" s="48"/>
      <c r="E29" s="62"/>
      <c r="F29" s="50"/>
      <c r="G29" s="52" t="str">
        <f t="shared" si="1"/>
        <v/>
      </c>
      <c r="H29" s="52"/>
      <c r="I29" s="52">
        <f t="shared" si="2"/>
        <v>0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9.5" customHeight="1">
      <c r="A30" s="61">
        <v>9.0</v>
      </c>
      <c r="B30" s="46" t="s">
        <v>31</v>
      </c>
      <c r="C30" s="47"/>
      <c r="D30" s="48"/>
      <c r="E30" s="62"/>
      <c r="F30" s="50"/>
      <c r="G30" s="52" t="str">
        <f t="shared" si="1"/>
        <v/>
      </c>
      <c r="H30" s="52"/>
      <c r="I30" s="52">
        <f t="shared" si="2"/>
        <v>0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61">
        <v>10.0</v>
      </c>
      <c r="B31" s="46" t="s">
        <v>31</v>
      </c>
      <c r="C31" s="47"/>
      <c r="D31" s="48"/>
      <c r="E31" s="62"/>
      <c r="F31" s="50"/>
      <c r="G31" s="52" t="str">
        <f t="shared" si="1"/>
        <v/>
      </c>
      <c r="H31" s="52"/>
      <c r="I31" s="52">
        <f t="shared" si="2"/>
        <v>0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61">
        <v>11.0</v>
      </c>
      <c r="B32" s="46" t="s">
        <v>31</v>
      </c>
      <c r="C32" s="47"/>
      <c r="D32" s="48"/>
      <c r="E32" s="62"/>
      <c r="F32" s="50"/>
      <c r="G32" s="52" t="str">
        <f t="shared" si="1"/>
        <v/>
      </c>
      <c r="H32" s="52"/>
      <c r="I32" s="52">
        <f t="shared" si="2"/>
        <v>0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61">
        <v>12.0</v>
      </c>
      <c r="B33" s="46" t="s">
        <v>31</v>
      </c>
      <c r="C33" s="47"/>
      <c r="D33" s="48"/>
      <c r="E33" s="62"/>
      <c r="F33" s="50"/>
      <c r="G33" s="52" t="str">
        <f t="shared" si="1"/>
        <v/>
      </c>
      <c r="H33" s="52"/>
      <c r="I33" s="52">
        <f t="shared" si="2"/>
        <v>0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61">
        <v>13.0</v>
      </c>
      <c r="B34" s="46" t="s">
        <v>31</v>
      </c>
      <c r="C34" s="47"/>
      <c r="D34" s="48"/>
      <c r="E34" s="62"/>
      <c r="F34" s="50"/>
      <c r="G34" s="52" t="str">
        <f t="shared" si="1"/>
        <v/>
      </c>
      <c r="H34" s="52"/>
      <c r="I34" s="52">
        <f t="shared" si="2"/>
        <v>0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61">
        <v>14.0</v>
      </c>
      <c r="B35" s="46" t="s">
        <v>31</v>
      </c>
      <c r="C35" s="47"/>
      <c r="D35" s="48"/>
      <c r="E35" s="62"/>
      <c r="F35" s="50"/>
      <c r="G35" s="52" t="str">
        <f t="shared" si="1"/>
        <v/>
      </c>
      <c r="H35" s="52"/>
      <c r="I35" s="52">
        <f t="shared" si="2"/>
        <v>0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A36" s="61">
        <v>15.0</v>
      </c>
      <c r="B36" s="46" t="s">
        <v>31</v>
      </c>
      <c r="C36" s="47"/>
      <c r="D36" s="48"/>
      <c r="E36" s="62"/>
      <c r="F36" s="50"/>
      <c r="G36" s="52" t="str">
        <f t="shared" si="1"/>
        <v/>
      </c>
      <c r="H36" s="52"/>
      <c r="I36" s="52">
        <f t="shared" si="2"/>
        <v>0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61">
        <v>16.0</v>
      </c>
      <c r="B37" s="46" t="s">
        <v>31</v>
      </c>
      <c r="C37" s="47"/>
      <c r="D37" s="48"/>
      <c r="E37" s="62"/>
      <c r="F37" s="50"/>
      <c r="G37" s="52" t="str">
        <f t="shared" si="1"/>
        <v/>
      </c>
      <c r="H37" s="52"/>
      <c r="I37" s="52">
        <f t="shared" si="2"/>
        <v>0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61">
        <v>17.0</v>
      </c>
      <c r="B38" s="46" t="s">
        <v>31</v>
      </c>
      <c r="C38" s="47"/>
      <c r="D38" s="48"/>
      <c r="E38" s="62"/>
      <c r="F38" s="50"/>
      <c r="G38" s="52" t="str">
        <f t="shared" si="1"/>
        <v/>
      </c>
      <c r="H38" s="52"/>
      <c r="I38" s="52">
        <f t="shared" si="2"/>
        <v>0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61">
        <v>18.0</v>
      </c>
      <c r="B39" s="46" t="s">
        <v>31</v>
      </c>
      <c r="C39" s="47"/>
      <c r="D39" s="48"/>
      <c r="E39" s="62"/>
      <c r="F39" s="50"/>
      <c r="G39" s="52" t="str">
        <f t="shared" si="1"/>
        <v/>
      </c>
      <c r="H39" s="52"/>
      <c r="I39" s="52">
        <f t="shared" si="2"/>
        <v>0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61">
        <v>19.0</v>
      </c>
      <c r="B40" s="46" t="s">
        <v>31</v>
      </c>
      <c r="C40" s="47"/>
      <c r="D40" s="48"/>
      <c r="E40" s="62"/>
      <c r="F40" s="50"/>
      <c r="G40" s="52" t="str">
        <f t="shared" si="1"/>
        <v/>
      </c>
      <c r="H40" s="52"/>
      <c r="I40" s="52">
        <f t="shared" si="2"/>
        <v>0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61">
        <v>20.0</v>
      </c>
      <c r="B41" s="46" t="s">
        <v>31</v>
      </c>
      <c r="C41" s="47"/>
      <c r="D41" s="48"/>
      <c r="E41" s="62"/>
      <c r="F41" s="50"/>
      <c r="G41" s="52" t="str">
        <f t="shared" si="1"/>
        <v/>
      </c>
      <c r="H41" s="52"/>
      <c r="I41" s="52">
        <f t="shared" si="2"/>
        <v>0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A42" s="61">
        <v>21.0</v>
      </c>
      <c r="B42" s="46" t="s">
        <v>31</v>
      </c>
      <c r="C42" s="47"/>
      <c r="D42" s="48"/>
      <c r="E42" s="62"/>
      <c r="F42" s="50"/>
      <c r="G42" s="52" t="str">
        <f t="shared" si="1"/>
        <v/>
      </c>
      <c r="H42" s="52"/>
      <c r="I42" s="52">
        <f t="shared" si="2"/>
        <v>0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9.5" customHeight="1">
      <c r="A43" s="61">
        <v>22.0</v>
      </c>
      <c r="B43" s="46" t="s">
        <v>31</v>
      </c>
      <c r="C43" s="47"/>
      <c r="D43" s="48"/>
      <c r="E43" s="62"/>
      <c r="F43" s="50"/>
      <c r="G43" s="52" t="str">
        <f t="shared" si="1"/>
        <v/>
      </c>
      <c r="H43" s="52"/>
      <c r="I43" s="52">
        <f t="shared" si="2"/>
        <v>0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A44" s="61">
        <v>23.0</v>
      </c>
      <c r="B44" s="46" t="s">
        <v>31</v>
      </c>
      <c r="C44" s="47"/>
      <c r="D44" s="48"/>
      <c r="E44" s="62"/>
      <c r="F44" s="50"/>
      <c r="G44" s="52" t="str">
        <f t="shared" si="1"/>
        <v/>
      </c>
      <c r="H44" s="52"/>
      <c r="I44" s="52">
        <f t="shared" si="2"/>
        <v>0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9.5" customHeight="1">
      <c r="A45" s="61">
        <v>24.0</v>
      </c>
      <c r="B45" s="46" t="s">
        <v>31</v>
      </c>
      <c r="C45" s="47"/>
      <c r="D45" s="48"/>
      <c r="E45" s="62"/>
      <c r="F45" s="50"/>
      <c r="G45" s="52" t="str">
        <f t="shared" si="1"/>
        <v/>
      </c>
      <c r="H45" s="52"/>
      <c r="I45" s="52">
        <f t="shared" si="2"/>
        <v>0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61">
        <v>25.0</v>
      </c>
      <c r="B46" s="46" t="s">
        <v>31</v>
      </c>
      <c r="C46" s="47"/>
      <c r="D46" s="48"/>
      <c r="E46" s="62"/>
      <c r="F46" s="50"/>
      <c r="G46" s="52" t="str">
        <f t="shared" si="1"/>
        <v/>
      </c>
      <c r="H46" s="52"/>
      <c r="I46" s="52">
        <f t="shared" si="2"/>
        <v>0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61">
        <v>26.0</v>
      </c>
      <c r="B47" s="46" t="s">
        <v>31</v>
      </c>
      <c r="C47" s="47"/>
      <c r="D47" s="48"/>
      <c r="E47" s="62"/>
      <c r="F47" s="50"/>
      <c r="G47" s="52" t="str">
        <f t="shared" si="1"/>
        <v/>
      </c>
      <c r="H47" s="52"/>
      <c r="I47" s="52">
        <f t="shared" si="2"/>
        <v>0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A48" s="61">
        <v>27.0</v>
      </c>
      <c r="B48" s="46" t="s">
        <v>31</v>
      </c>
      <c r="C48" s="47"/>
      <c r="D48" s="48"/>
      <c r="E48" s="62"/>
      <c r="F48" s="50"/>
      <c r="G48" s="52" t="str">
        <f t="shared" si="1"/>
        <v/>
      </c>
      <c r="H48" s="52"/>
      <c r="I48" s="52">
        <f t="shared" si="2"/>
        <v>0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A49" s="61">
        <v>28.0</v>
      </c>
      <c r="B49" s="46" t="s">
        <v>31</v>
      </c>
      <c r="C49" s="47"/>
      <c r="D49" s="48"/>
      <c r="E49" s="62"/>
      <c r="F49" s="50"/>
      <c r="G49" s="52" t="str">
        <f t="shared" si="1"/>
        <v/>
      </c>
      <c r="H49" s="52"/>
      <c r="I49" s="52">
        <f t="shared" si="2"/>
        <v>0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9.5" customHeight="1">
      <c r="A50" s="61">
        <v>29.0</v>
      </c>
      <c r="B50" s="46" t="s">
        <v>31</v>
      </c>
      <c r="C50" s="47"/>
      <c r="D50" s="48"/>
      <c r="E50" s="62"/>
      <c r="F50" s="50"/>
      <c r="G50" s="52" t="str">
        <f t="shared" si="1"/>
        <v/>
      </c>
      <c r="H50" s="52"/>
      <c r="I50" s="52">
        <f t="shared" si="2"/>
        <v>0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9.5" customHeight="1">
      <c r="A51" s="61">
        <v>30.0</v>
      </c>
      <c r="B51" s="46" t="s">
        <v>31</v>
      </c>
      <c r="C51" s="47"/>
      <c r="D51" s="48"/>
      <c r="E51" s="62"/>
      <c r="F51" s="50"/>
      <c r="G51" s="52" t="str">
        <f t="shared" si="1"/>
        <v/>
      </c>
      <c r="H51" s="52"/>
      <c r="I51" s="52">
        <f t="shared" si="2"/>
        <v>0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9.5" customHeight="1">
      <c r="A52" s="61">
        <v>31.0</v>
      </c>
      <c r="B52" s="46" t="s">
        <v>31</v>
      </c>
      <c r="C52" s="47"/>
      <c r="D52" s="48"/>
      <c r="E52" s="62"/>
      <c r="F52" s="50"/>
      <c r="G52" s="52" t="str">
        <f t="shared" si="1"/>
        <v/>
      </c>
      <c r="H52" s="52"/>
      <c r="I52" s="52">
        <f t="shared" si="2"/>
        <v>0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9.5" customHeight="1">
      <c r="A53" s="61">
        <v>32.0</v>
      </c>
      <c r="B53" s="46" t="s">
        <v>31</v>
      </c>
      <c r="C53" s="47"/>
      <c r="D53" s="48"/>
      <c r="E53" s="62"/>
      <c r="F53" s="50"/>
      <c r="G53" s="52" t="str">
        <f t="shared" si="1"/>
        <v/>
      </c>
      <c r="H53" s="52"/>
      <c r="I53" s="52">
        <f t="shared" si="2"/>
        <v>0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9.5" customHeight="1">
      <c r="A54" s="61">
        <v>33.0</v>
      </c>
      <c r="B54" s="46" t="s">
        <v>31</v>
      </c>
      <c r="C54" s="47"/>
      <c r="D54" s="48"/>
      <c r="E54" s="62"/>
      <c r="F54" s="50"/>
      <c r="G54" s="52" t="str">
        <f t="shared" si="1"/>
        <v/>
      </c>
      <c r="H54" s="52"/>
      <c r="I54" s="52">
        <f t="shared" si="2"/>
        <v>0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9.5" customHeight="1">
      <c r="A55" s="61">
        <v>34.0</v>
      </c>
      <c r="B55" s="46" t="s">
        <v>31</v>
      </c>
      <c r="C55" s="47"/>
      <c r="D55" s="48"/>
      <c r="E55" s="62"/>
      <c r="F55" s="50"/>
      <c r="G55" s="52" t="str">
        <f t="shared" si="1"/>
        <v/>
      </c>
      <c r="H55" s="52"/>
      <c r="I55" s="52">
        <f t="shared" si="2"/>
        <v>0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9.5" customHeight="1">
      <c r="A56" s="61">
        <v>35.0</v>
      </c>
      <c r="B56" s="46" t="s">
        <v>31</v>
      </c>
      <c r="C56" s="47"/>
      <c r="D56" s="48"/>
      <c r="E56" s="62"/>
      <c r="F56" s="50"/>
      <c r="G56" s="52" t="str">
        <f t="shared" si="1"/>
        <v/>
      </c>
      <c r="H56" s="52"/>
      <c r="I56" s="52">
        <f t="shared" si="2"/>
        <v>0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9.5" customHeight="1">
      <c r="A57" s="61">
        <v>36.0</v>
      </c>
      <c r="B57" s="46" t="s">
        <v>31</v>
      </c>
      <c r="C57" s="47"/>
      <c r="D57" s="48"/>
      <c r="E57" s="62"/>
      <c r="F57" s="50"/>
      <c r="G57" s="52" t="str">
        <f t="shared" si="1"/>
        <v/>
      </c>
      <c r="H57" s="52"/>
      <c r="I57" s="52">
        <f t="shared" si="2"/>
        <v>0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9.5" customHeight="1">
      <c r="A58" s="61">
        <v>37.0</v>
      </c>
      <c r="B58" s="46" t="s">
        <v>31</v>
      </c>
      <c r="C58" s="47"/>
      <c r="D58" s="48"/>
      <c r="E58" s="62"/>
      <c r="F58" s="50"/>
      <c r="G58" s="52" t="str">
        <f t="shared" si="1"/>
        <v/>
      </c>
      <c r="H58" s="52"/>
      <c r="I58" s="52">
        <f t="shared" si="2"/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9.5" customHeight="1">
      <c r="A59" s="61">
        <v>38.0</v>
      </c>
      <c r="B59" s="46" t="s">
        <v>31</v>
      </c>
      <c r="C59" s="47"/>
      <c r="D59" s="48"/>
      <c r="E59" s="62"/>
      <c r="F59" s="50"/>
      <c r="G59" s="52" t="str">
        <f t="shared" si="1"/>
        <v/>
      </c>
      <c r="H59" s="52"/>
      <c r="I59" s="52">
        <f t="shared" si="2"/>
        <v>0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9.5" customHeight="1">
      <c r="A60" s="61">
        <v>39.0</v>
      </c>
      <c r="B60" s="46" t="s">
        <v>31</v>
      </c>
      <c r="C60" s="47"/>
      <c r="D60" s="48"/>
      <c r="E60" s="62"/>
      <c r="F60" s="50"/>
      <c r="G60" s="52" t="str">
        <f t="shared" si="1"/>
        <v/>
      </c>
      <c r="H60" s="52"/>
      <c r="I60" s="52">
        <f t="shared" si="2"/>
        <v>0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9.5" customHeight="1">
      <c r="A61" s="61">
        <v>40.0</v>
      </c>
      <c r="B61" s="46" t="s">
        <v>31</v>
      </c>
      <c r="C61" s="47"/>
      <c r="D61" s="48"/>
      <c r="E61" s="62"/>
      <c r="F61" s="50"/>
      <c r="G61" s="52" t="str">
        <f t="shared" si="1"/>
        <v/>
      </c>
      <c r="H61" s="52"/>
      <c r="I61" s="52">
        <f t="shared" si="2"/>
        <v>0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9.5" customHeight="1">
      <c r="A62" s="3"/>
      <c r="B62" s="63"/>
      <c r="C62" s="55"/>
      <c r="D62" s="63"/>
      <c r="E62" s="63"/>
      <c r="F62" s="63"/>
      <c r="G62" s="55"/>
      <c r="H62" s="64"/>
      <c r="I62" s="65"/>
      <c r="J62" s="65"/>
      <c r="K62" s="55"/>
      <c r="L62" s="55"/>
      <c r="M62" s="55"/>
      <c r="N62" s="55"/>
      <c r="O62" s="4"/>
      <c r="P62" s="4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9.5" customHeight="1">
      <c r="A63" s="3"/>
      <c r="B63" s="63"/>
      <c r="C63" s="55"/>
      <c r="D63" s="63"/>
      <c r="E63" s="63"/>
      <c r="F63" s="63"/>
      <c r="G63" s="55"/>
      <c r="H63" s="66" t="s">
        <v>32</v>
      </c>
      <c r="I63" s="67">
        <f>SUM($I$22:$I$61)</f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9.5" customHeight="1">
      <c r="A64" s="63"/>
      <c r="B64" s="55"/>
      <c r="C64" s="63"/>
      <c r="D64" s="63"/>
      <c r="E64" s="63"/>
      <c r="F64" s="55"/>
      <c r="G64" s="64"/>
      <c r="H64" s="65"/>
      <c r="I64" s="65"/>
      <c r="J64" s="55"/>
      <c r="K64" s="55"/>
      <c r="L64" s="55"/>
      <c r="M64" s="55"/>
      <c r="N64" s="4"/>
      <c r="O64" s="4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9.5" customHeight="1">
      <c r="A65" s="68" t="s">
        <v>33</v>
      </c>
      <c r="B65" s="2"/>
      <c r="C65" s="2"/>
      <c r="D65" s="2"/>
      <c r="E65" s="2"/>
      <c r="F65" s="2"/>
      <c r="G65" s="2" t="s">
        <v>34</v>
      </c>
      <c r="H65" s="3"/>
      <c r="I65" s="69" t="s">
        <v>35</v>
      </c>
      <c r="J65" s="3"/>
      <c r="K65" s="66"/>
      <c r="L65" s="70"/>
      <c r="M65" s="3"/>
      <c r="N65" s="3"/>
      <c r="O65" s="2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9.5" customHeight="1">
      <c r="A66" s="45" t="s">
        <v>36</v>
      </c>
      <c r="B66" s="14"/>
      <c r="C66" s="15"/>
      <c r="D66" s="71" t="s">
        <v>37</v>
      </c>
      <c r="E66" s="44" t="s">
        <v>38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hidden="1" customHeight="1">
      <c r="A67" s="71"/>
      <c r="B67" s="71"/>
      <c r="C67" s="71"/>
      <c r="D67" s="71" t="s">
        <v>31</v>
      </c>
      <c r="E67" s="44">
        <v>0.0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9.5" customHeight="1">
      <c r="A68" s="72" t="s">
        <v>39</v>
      </c>
      <c r="B68" s="73" t="s">
        <v>40</v>
      </c>
      <c r="C68" s="15"/>
      <c r="D68" s="74">
        <v>1.0</v>
      </c>
      <c r="E68" s="75">
        <v>1500.0</v>
      </c>
      <c r="F68" s="3"/>
      <c r="G68" s="2" t="s">
        <v>41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9.5" customHeight="1">
      <c r="A69" s="25"/>
      <c r="B69" s="73" t="s">
        <v>42</v>
      </c>
      <c r="C69" s="15"/>
      <c r="D69" s="74">
        <v>2.0</v>
      </c>
      <c r="E69" s="75">
        <v>1500.0</v>
      </c>
      <c r="F69" s="3"/>
      <c r="G69" s="2"/>
      <c r="H69" s="66" t="s">
        <v>43</v>
      </c>
      <c r="I69" s="76" t="s">
        <v>44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9.5" customHeight="1">
      <c r="A70" s="25"/>
      <c r="B70" s="73" t="s">
        <v>45</v>
      </c>
      <c r="C70" s="15"/>
      <c r="D70" s="74">
        <v>3.0</v>
      </c>
      <c r="E70" s="75">
        <v>1500.0</v>
      </c>
      <c r="F70" s="3"/>
      <c r="G70" s="3"/>
      <c r="H70" s="66" t="s">
        <v>46</v>
      </c>
      <c r="I70" s="76" t="s">
        <v>47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9.5" customHeight="1">
      <c r="A71" s="25"/>
      <c r="B71" s="73" t="s">
        <v>48</v>
      </c>
      <c r="C71" s="15"/>
      <c r="D71" s="74">
        <v>4.0</v>
      </c>
      <c r="E71" s="75">
        <v>1500.0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9.5" customHeight="1">
      <c r="A72" s="25"/>
      <c r="B72" s="73" t="s">
        <v>49</v>
      </c>
      <c r="C72" s="15"/>
      <c r="D72" s="74">
        <v>5.0</v>
      </c>
      <c r="E72" s="75">
        <v>1500.0</v>
      </c>
      <c r="F72" s="3"/>
      <c r="G72" s="2" t="s">
        <v>50</v>
      </c>
      <c r="H72" s="2"/>
      <c r="I72" s="3"/>
      <c r="J72" s="3"/>
      <c r="K72" s="70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9.5" customHeight="1">
      <c r="A73" s="25"/>
      <c r="B73" s="73" t="s">
        <v>51</v>
      </c>
      <c r="C73" s="15"/>
      <c r="D73" s="74">
        <v>6.0</v>
      </c>
      <c r="E73" s="75">
        <v>1500.0</v>
      </c>
      <c r="F73" s="3"/>
      <c r="G73" s="77" t="s">
        <v>52</v>
      </c>
      <c r="H73" s="44">
        <v>130.0</v>
      </c>
      <c r="I73" s="3"/>
      <c r="J73" s="9"/>
      <c r="K73" s="78"/>
      <c r="L73" s="78"/>
      <c r="M73" s="78"/>
      <c r="N73" s="7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9.5" customHeight="1">
      <c r="A74" s="25"/>
      <c r="B74" s="73" t="s">
        <v>53</v>
      </c>
      <c r="C74" s="15"/>
      <c r="D74" s="74">
        <v>7.0</v>
      </c>
      <c r="E74" s="75">
        <v>1500.0</v>
      </c>
      <c r="F74" s="3"/>
      <c r="G74" s="25"/>
      <c r="H74" s="44">
        <v>150.0</v>
      </c>
      <c r="I74" s="3"/>
      <c r="J74" s="9"/>
      <c r="K74" s="78"/>
      <c r="L74" s="78"/>
      <c r="M74" s="78"/>
      <c r="N74" s="7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9.5" customHeight="1">
      <c r="A75" s="25"/>
      <c r="B75" s="73" t="s">
        <v>54</v>
      </c>
      <c r="C75" s="15"/>
      <c r="D75" s="74">
        <v>8.0</v>
      </c>
      <c r="E75" s="75">
        <v>1500.0</v>
      </c>
      <c r="F75" s="3"/>
      <c r="G75" s="25"/>
      <c r="H75" s="44" t="s">
        <v>30</v>
      </c>
      <c r="I75" s="3"/>
      <c r="J75" s="9"/>
      <c r="K75" s="78"/>
      <c r="L75" s="78"/>
      <c r="M75" s="78"/>
      <c r="N75" s="7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9.5" customHeight="1">
      <c r="A76" s="25"/>
      <c r="B76" s="73" t="s">
        <v>55</v>
      </c>
      <c r="C76" s="15"/>
      <c r="D76" s="74">
        <v>9.0</v>
      </c>
      <c r="E76" s="75">
        <v>1500.0</v>
      </c>
      <c r="F76" s="3"/>
      <c r="G76" s="25"/>
      <c r="H76" s="44" t="s">
        <v>56</v>
      </c>
      <c r="I76" s="3"/>
      <c r="J76" s="9"/>
      <c r="K76" s="78"/>
      <c r="L76" s="78"/>
      <c r="M76" s="78"/>
      <c r="N76" s="7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9.5" customHeight="1">
      <c r="A77" s="25"/>
      <c r="B77" s="73" t="s">
        <v>57</v>
      </c>
      <c r="C77" s="15"/>
      <c r="D77" s="74">
        <v>10.0</v>
      </c>
      <c r="E77" s="75">
        <v>1500.0</v>
      </c>
      <c r="F77" s="3"/>
      <c r="G77" s="25"/>
      <c r="H77" s="44" t="s">
        <v>58</v>
      </c>
      <c r="I77" s="3"/>
      <c r="J77" s="9"/>
      <c r="K77" s="3"/>
      <c r="L77" s="3"/>
      <c r="M77" s="78"/>
      <c r="N77" s="7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9.5" customHeight="1">
      <c r="A78" s="25"/>
      <c r="B78" s="73" t="s">
        <v>59</v>
      </c>
      <c r="C78" s="15"/>
      <c r="D78" s="74">
        <v>11.0</v>
      </c>
      <c r="E78" s="75">
        <v>1500.0</v>
      </c>
      <c r="F78" s="3"/>
      <c r="G78" s="25"/>
      <c r="H78" s="44" t="s">
        <v>60</v>
      </c>
      <c r="I78" s="3"/>
      <c r="J78" s="9"/>
      <c r="K78" s="3"/>
      <c r="L78" s="3"/>
      <c r="M78" s="78"/>
      <c r="N78" s="7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9.5" customHeight="1">
      <c r="A79" s="32"/>
      <c r="B79" s="73" t="s">
        <v>61</v>
      </c>
      <c r="C79" s="15"/>
      <c r="D79" s="74">
        <v>12.0</v>
      </c>
      <c r="E79" s="75">
        <v>1500.0</v>
      </c>
      <c r="F79" s="3"/>
      <c r="G79" s="32"/>
      <c r="H79" s="44" t="s">
        <v>62</v>
      </c>
      <c r="I79" s="3"/>
      <c r="J79" s="9"/>
      <c r="K79" s="3"/>
      <c r="L79" s="78"/>
      <c r="M79" s="78"/>
      <c r="N79" s="7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9.5" customHeight="1">
      <c r="A80" s="72" t="s">
        <v>63</v>
      </c>
      <c r="B80" s="73" t="s">
        <v>64</v>
      </c>
      <c r="C80" s="15"/>
      <c r="D80" s="74">
        <v>13.0</v>
      </c>
      <c r="E80" s="75">
        <v>1500.0</v>
      </c>
      <c r="F80" s="3"/>
      <c r="G80" s="3"/>
      <c r="H80" s="3"/>
      <c r="I80" s="3"/>
      <c r="J80" s="9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9.5" customHeight="1">
      <c r="A81" s="25"/>
      <c r="B81" s="73" t="s">
        <v>65</v>
      </c>
      <c r="C81" s="15"/>
      <c r="D81" s="74">
        <v>14.0</v>
      </c>
      <c r="E81" s="75">
        <v>4000.0</v>
      </c>
      <c r="F81" s="3"/>
      <c r="G81" s="2" t="s">
        <v>66</v>
      </c>
      <c r="H81" s="78"/>
      <c r="I81" s="78"/>
      <c r="J81" s="9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9.5" customHeight="1">
      <c r="A82" s="25"/>
      <c r="B82" s="73" t="s">
        <v>67</v>
      </c>
      <c r="C82" s="15"/>
      <c r="D82" s="74">
        <v>15.0</v>
      </c>
      <c r="E82" s="75">
        <v>4000.0</v>
      </c>
      <c r="F82" s="3"/>
      <c r="G82" s="10" t="s">
        <v>68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9.5" customHeight="1">
      <c r="A83" s="25"/>
      <c r="B83" s="73" t="s">
        <v>69</v>
      </c>
      <c r="C83" s="15"/>
      <c r="D83" s="74">
        <v>16.0</v>
      </c>
      <c r="E83" s="75">
        <v>4000.0</v>
      </c>
      <c r="F83" s="3"/>
      <c r="G83" s="10" t="s">
        <v>70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9.5" customHeight="1">
      <c r="A84" s="25"/>
      <c r="B84" s="73" t="s">
        <v>71</v>
      </c>
      <c r="C84" s="15"/>
      <c r="D84" s="74">
        <v>17.0</v>
      </c>
      <c r="E84" s="75">
        <v>4000.0</v>
      </c>
      <c r="F84" s="3"/>
      <c r="G84" s="10" t="s">
        <v>72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9.5" customHeight="1">
      <c r="A85" s="25"/>
      <c r="B85" s="73" t="s">
        <v>73</v>
      </c>
      <c r="C85" s="15"/>
      <c r="D85" s="74">
        <v>18.0</v>
      </c>
      <c r="E85" s="75">
        <v>4000.0</v>
      </c>
      <c r="F85" s="3"/>
      <c r="G85" s="10" t="s">
        <v>74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9.5" customHeight="1">
      <c r="A86" s="25"/>
      <c r="B86" s="73" t="s">
        <v>75</v>
      </c>
      <c r="C86" s="15"/>
      <c r="D86" s="74">
        <v>19.0</v>
      </c>
      <c r="E86" s="75">
        <v>4000.0</v>
      </c>
      <c r="F86" s="3"/>
      <c r="G86" s="10" t="s">
        <v>76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9.5" customHeight="1">
      <c r="A87" s="25"/>
      <c r="B87" s="73" t="s">
        <v>77</v>
      </c>
      <c r="C87" s="15"/>
      <c r="D87" s="74">
        <v>20.0</v>
      </c>
      <c r="E87" s="75">
        <v>1500.0</v>
      </c>
      <c r="F87" s="3"/>
      <c r="G87" s="10" t="s">
        <v>78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9.5" customHeight="1">
      <c r="A88" s="25"/>
      <c r="B88" s="73" t="s">
        <v>79</v>
      </c>
      <c r="C88" s="15"/>
      <c r="D88" s="74">
        <v>21.0</v>
      </c>
      <c r="E88" s="75">
        <v>4000.0</v>
      </c>
      <c r="F88" s="3"/>
      <c r="G88" s="10" t="s">
        <v>80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9.5" customHeight="1">
      <c r="A89" s="25"/>
      <c r="B89" s="73" t="s">
        <v>81</v>
      </c>
      <c r="C89" s="15"/>
      <c r="D89" s="74">
        <v>22.0</v>
      </c>
      <c r="E89" s="75">
        <v>4000.0</v>
      </c>
      <c r="F89" s="3"/>
      <c r="G89" s="10" t="s">
        <v>82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9.5" customHeight="1">
      <c r="A90" s="25"/>
      <c r="B90" s="73" t="s">
        <v>83</v>
      </c>
      <c r="C90" s="15"/>
      <c r="D90" s="74">
        <v>23.0</v>
      </c>
      <c r="E90" s="75">
        <v>4000.0</v>
      </c>
      <c r="F90" s="3"/>
      <c r="G90" s="10" t="s">
        <v>84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9.5" customHeight="1">
      <c r="A91" s="25"/>
      <c r="B91" s="73" t="s">
        <v>85</v>
      </c>
      <c r="C91" s="15"/>
      <c r="D91" s="74">
        <v>24.0</v>
      </c>
      <c r="E91" s="75">
        <v>4000.0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9.5" customHeight="1">
      <c r="A92" s="25"/>
      <c r="B92" s="73" t="s">
        <v>86</v>
      </c>
      <c r="C92" s="15"/>
      <c r="D92" s="74">
        <v>25.0</v>
      </c>
      <c r="E92" s="75">
        <v>4000.0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9.5" customHeight="1">
      <c r="A93" s="32"/>
      <c r="B93" s="73" t="s">
        <v>87</v>
      </c>
      <c r="C93" s="15"/>
      <c r="D93" s="74">
        <v>26.0</v>
      </c>
      <c r="E93" s="75">
        <v>4000.0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9.5" customHeight="1">
      <c r="A94" s="72" t="s">
        <v>88</v>
      </c>
      <c r="B94" s="73" t="s">
        <v>89</v>
      </c>
      <c r="C94" s="15"/>
      <c r="D94" s="74">
        <v>27.0</v>
      </c>
      <c r="E94" s="75">
        <v>4000.0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9.5" customHeight="1">
      <c r="A95" s="25"/>
      <c r="B95" s="73" t="s">
        <v>90</v>
      </c>
      <c r="C95" s="15"/>
      <c r="D95" s="74">
        <v>28.0</v>
      </c>
      <c r="E95" s="75">
        <v>4000.0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9.5" customHeight="1">
      <c r="A96" s="25"/>
      <c r="B96" s="73" t="s">
        <v>91</v>
      </c>
      <c r="C96" s="15"/>
      <c r="D96" s="74">
        <v>29.0</v>
      </c>
      <c r="E96" s="75">
        <v>4000.0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9.5" customHeight="1">
      <c r="A97" s="25"/>
      <c r="B97" s="73" t="s">
        <v>92</v>
      </c>
      <c r="C97" s="15"/>
      <c r="D97" s="74">
        <v>30.0</v>
      </c>
      <c r="E97" s="75">
        <v>4000.0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9.5" customHeight="1">
      <c r="A98" s="25"/>
      <c r="B98" s="73" t="s">
        <v>93</v>
      </c>
      <c r="C98" s="15"/>
      <c r="D98" s="74">
        <v>31.0</v>
      </c>
      <c r="E98" s="75">
        <v>4000.0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9.5" customHeight="1">
      <c r="A99" s="25"/>
      <c r="B99" s="73" t="s">
        <v>94</v>
      </c>
      <c r="C99" s="15"/>
      <c r="D99" s="74">
        <v>32.0</v>
      </c>
      <c r="E99" s="75">
        <v>4000.0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9.5" customHeight="1">
      <c r="A100" s="25"/>
      <c r="B100" s="73" t="s">
        <v>95</v>
      </c>
      <c r="C100" s="15"/>
      <c r="D100" s="74">
        <v>33.0</v>
      </c>
      <c r="E100" s="75">
        <v>4000.0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9.5" customHeight="1">
      <c r="A101" s="25"/>
      <c r="B101" s="73" t="s">
        <v>96</v>
      </c>
      <c r="C101" s="15"/>
      <c r="D101" s="74">
        <v>34.0</v>
      </c>
      <c r="E101" s="75">
        <v>4000.0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9.5" customHeight="1">
      <c r="A102" s="25"/>
      <c r="B102" s="73" t="s">
        <v>97</v>
      </c>
      <c r="C102" s="15"/>
      <c r="D102" s="74">
        <v>35.0</v>
      </c>
      <c r="E102" s="75">
        <v>4000.0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9.5" customHeight="1">
      <c r="A103" s="25"/>
      <c r="B103" s="73" t="s">
        <v>98</v>
      </c>
      <c r="C103" s="15"/>
      <c r="D103" s="74">
        <v>36.0</v>
      </c>
      <c r="E103" s="75">
        <v>4000.0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9.5" customHeight="1">
      <c r="A104" s="25"/>
      <c r="B104" s="73" t="s">
        <v>99</v>
      </c>
      <c r="C104" s="15"/>
      <c r="D104" s="74">
        <v>37.0</v>
      </c>
      <c r="E104" s="75">
        <v>4000.0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9.5" customHeight="1">
      <c r="A105" s="32"/>
      <c r="B105" s="73" t="s">
        <v>100</v>
      </c>
      <c r="C105" s="15"/>
      <c r="D105" s="74">
        <v>38.0</v>
      </c>
      <c r="E105" s="75">
        <v>4000.0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9.5" customHeight="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9.5" customHeight="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9.5" customHeight="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9.5" customHeight="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9.5" customHeight="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9.5" customHeight="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9.5" customHeight="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9.5" customHeight="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9.5" customHeight="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9.5" customHeight="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9.5" customHeight="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9.5" customHeight="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9.5" customHeight="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9.5" customHeight="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9.5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9.5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9.5" customHeight="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9.5" customHeigh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9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9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9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9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9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9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9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9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9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9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9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9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9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9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9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9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9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9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9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9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9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9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9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9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9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9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9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9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9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9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9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9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9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9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9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9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9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9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9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9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9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9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9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9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9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9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9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9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9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9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9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9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9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9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9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9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9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9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9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9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9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9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9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9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9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9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9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9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9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9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9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9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9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9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9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9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9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9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9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9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9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9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9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9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9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9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9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9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9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9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9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9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9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9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9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9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9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9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9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9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9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9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9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9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9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9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9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9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9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9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9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9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9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9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9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9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9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9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9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9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9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9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9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9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9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9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9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9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9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9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9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9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9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9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9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9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9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9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9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9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9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9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9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9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9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9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9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9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9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9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9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9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9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9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9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9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9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9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9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9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9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9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9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9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9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9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9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9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9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9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9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9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9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9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9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9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9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9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9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9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9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9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9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9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9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9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9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9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9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9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9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9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9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9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9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9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9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9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9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9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9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9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9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9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9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9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9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9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9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9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9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9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9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9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9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9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9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9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9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9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9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9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9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9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9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9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9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9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9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9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9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9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9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9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9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9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9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9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9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9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9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9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9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9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9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9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9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9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9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9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9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9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9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9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9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9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9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9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9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9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9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9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9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9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9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9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9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9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9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9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9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9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9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9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9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9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9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9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9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9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9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9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9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9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9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9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9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9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9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9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9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9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9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9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9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9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9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9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9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9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9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9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9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9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9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9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9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9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9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9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9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9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9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9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9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9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9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9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9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9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9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9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9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9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9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9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9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9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9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9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9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9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9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9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9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9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9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9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9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9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9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9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9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9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9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9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9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9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9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9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9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9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9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9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9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9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9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9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9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9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9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9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9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9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9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9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9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9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9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9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9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9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9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9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9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9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9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9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9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9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9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9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9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9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9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9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9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9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9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9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9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9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9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9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9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9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9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9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9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9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9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9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9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9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9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9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9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9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9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9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9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9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9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9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9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9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9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9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9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9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9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9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9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9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9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9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9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9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9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9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9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9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9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9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9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9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9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9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9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9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9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9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9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9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9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9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9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9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9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9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9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9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9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9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9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9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9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9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9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9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9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9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9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9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9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9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9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9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9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9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9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9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9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9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9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9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9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9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9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9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9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9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9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9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9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9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9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9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9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9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9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9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9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9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9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9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9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9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9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9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9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9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9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9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9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9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9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9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9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9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9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9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9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9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9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9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9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9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9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9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9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9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9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9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9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9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9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9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9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9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9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9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9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9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9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9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9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9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9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9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9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9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9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9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9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9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9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9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9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9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9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9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9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9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9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9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9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9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9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9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9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9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9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9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9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9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9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9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9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9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9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9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9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9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9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9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9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9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9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9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9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9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9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9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9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9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9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9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9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9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9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9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9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9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9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9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9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9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9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9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9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9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9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9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9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9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9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9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9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9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9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9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9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9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9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9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9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9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9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9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9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9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9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9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9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9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9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9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9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9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9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9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9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9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9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9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9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9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9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9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9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9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9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9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9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9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9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9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9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9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9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9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9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9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9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9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9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9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9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9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9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9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9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9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9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9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9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9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9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9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9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9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9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9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9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9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9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9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9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9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9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9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9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9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9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9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9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9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9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9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9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9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9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9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9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9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9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9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9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9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9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9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9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9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9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9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9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9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9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9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9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9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9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9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9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9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9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9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9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9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9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9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9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9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9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9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9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9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9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9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9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9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9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9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9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9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9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9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9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9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9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9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9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9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9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9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9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9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9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9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9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9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9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9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9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9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9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9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9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9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9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9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9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9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9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9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9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9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9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9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9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9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9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9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9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9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9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9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9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9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9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9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9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9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9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9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9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9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9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9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9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9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9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9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9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9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9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9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9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9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9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9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9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9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9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9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9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9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9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9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9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9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9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9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9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9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9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9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9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9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9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9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9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9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9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9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9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9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9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9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9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9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9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9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9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9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9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9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9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9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9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9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9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9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9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9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9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9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9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9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9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9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9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9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9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9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9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9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9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9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9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9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9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9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9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9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9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9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9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9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9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9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9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9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9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9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9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0">
    <mergeCell ref="A1:J1"/>
    <mergeCell ref="A3:J3"/>
    <mergeCell ref="A4:J4"/>
    <mergeCell ref="A5:J5"/>
    <mergeCell ref="A6:J6"/>
    <mergeCell ref="A7:J7"/>
    <mergeCell ref="A8:J8"/>
    <mergeCell ref="C12:E12"/>
    <mergeCell ref="B13:I13"/>
    <mergeCell ref="A9:J9"/>
    <mergeCell ref="C11:E11"/>
    <mergeCell ref="F11:G11"/>
    <mergeCell ref="H11:I11"/>
    <mergeCell ref="F12:G12"/>
    <mergeCell ref="H12:I12"/>
    <mergeCell ref="A13:A15"/>
    <mergeCell ref="B73:C73"/>
    <mergeCell ref="G73:G79"/>
    <mergeCell ref="B74:C74"/>
    <mergeCell ref="B75:C75"/>
    <mergeCell ref="B76:C76"/>
    <mergeCell ref="B77:C77"/>
    <mergeCell ref="B78:C78"/>
    <mergeCell ref="B79:C79"/>
    <mergeCell ref="F14:G14"/>
    <mergeCell ref="H14:I14"/>
    <mergeCell ref="A66:C66"/>
    <mergeCell ref="A68:A79"/>
    <mergeCell ref="B68:C68"/>
    <mergeCell ref="B69:C69"/>
    <mergeCell ref="B70:C70"/>
    <mergeCell ref="B84:C84"/>
    <mergeCell ref="B85:C85"/>
    <mergeCell ref="G89:I89"/>
    <mergeCell ref="G90:I90"/>
    <mergeCell ref="G82:I82"/>
    <mergeCell ref="G83:I83"/>
    <mergeCell ref="G84:I84"/>
    <mergeCell ref="G85:I85"/>
    <mergeCell ref="G86:I86"/>
    <mergeCell ref="G87:I87"/>
    <mergeCell ref="G88:I88"/>
    <mergeCell ref="B83:C83"/>
    <mergeCell ref="B94:C94"/>
    <mergeCell ref="B101:C101"/>
    <mergeCell ref="B102:C102"/>
    <mergeCell ref="B103:C103"/>
    <mergeCell ref="B104:C104"/>
    <mergeCell ref="B71:C71"/>
    <mergeCell ref="B72:C72"/>
    <mergeCell ref="A80:A93"/>
    <mergeCell ref="B80:C80"/>
    <mergeCell ref="B81:C81"/>
    <mergeCell ref="B82:C82"/>
    <mergeCell ref="A94:A105"/>
    <mergeCell ref="B105:C105"/>
    <mergeCell ref="B86:C86"/>
    <mergeCell ref="B87:C87"/>
    <mergeCell ref="B88:C88"/>
    <mergeCell ref="B89:C89"/>
    <mergeCell ref="B90:C90"/>
    <mergeCell ref="B91:C91"/>
    <mergeCell ref="B92:C92"/>
    <mergeCell ref="B93:C93"/>
    <mergeCell ref="B95:C95"/>
    <mergeCell ref="B96:C96"/>
    <mergeCell ref="B97:C97"/>
    <mergeCell ref="B98:C98"/>
    <mergeCell ref="B99:C99"/>
    <mergeCell ref="B100:C100"/>
  </mergeCells>
  <dataValidations>
    <dataValidation type="list" allowBlank="1" showErrorMessage="1" sqref="H22:H61">
      <formula1>H$73:H$79</formula1>
    </dataValidation>
    <dataValidation type="list" allowBlank="1" showErrorMessage="1" sqref="B22:B61">
      <formula1>$D$67:$D$105</formula1>
    </dataValidation>
    <dataValidation type="list" allowBlank="1" showErrorMessage="1" sqref="C20">
      <formula1>#REF!</formula1>
    </dataValidation>
    <dataValidation type="list" allowBlank="1" showErrorMessage="1" sqref="B19">
      <formula1>$D$67:$D$104</formula1>
    </dataValidation>
  </dataValidations>
  <printOptions/>
  <pageMargins bottom="0.15748031496062992" footer="0.0" header="0.0" left="0.7086614173228347" right="0.7086614173228347" top="0.7480314960629921"/>
  <pageSetup paperSize="9" orientation="portrait"/>
  <rowBreaks count="1" manualBreakCount="1">
    <brk id="63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2017-09-11T07:02:44Z</dcterms:created>
  <dc:creator>高木智史</dc:creator>
</cp:coreProperties>
</file>