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_xlnm.Print_Area" localSheetId="0">入力シート!$A$1:$J$81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O19" i="4"/>
  <c r="G19"/>
  <c r="N19"/>
  <c r="N2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G22" l="1"/>
  <c r="O22"/>
  <c r="O23"/>
  <c r="O24" l="1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G24"/>
  <c r="G25"/>
  <c r="G26"/>
  <c r="G27"/>
  <c r="G28"/>
  <c r="G2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O63" l="1"/>
</calcChain>
</file>

<file path=xl/sharedStrings.xml><?xml version="1.0" encoding="utf-8"?>
<sst xmlns="http://schemas.openxmlformats.org/spreadsheetml/2006/main" count="131" uniqueCount="73">
  <si>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</si>
  <si>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</si>
  <si>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</si>
  <si>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</si>
  <si>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</si>
  <si>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</si>
  <si>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</si>
  <si>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※種目番号は必ず記入してください。対応番号は用紙の一番下をご覧ください。</t>
    <phoneticPr fontId="4"/>
  </si>
  <si>
    <t>番号</t>
    <rPh sb="0" eb="2">
      <t>バンゴウ</t>
    </rPh>
    <phoneticPr fontId="4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</si>
  <si>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</si>
  <si>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</si>
  <si>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</si>
  <si>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</si>
  <si>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</si>
  <si>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4"/>
  </si>
  <si>
    <t>種目番号</t>
    <rPh sb="0" eb="2">
      <t>シュモク</t>
    </rPh>
    <rPh sb="2" eb="4">
      <t>バンゴウ</t>
    </rPh>
    <phoneticPr fontId="2"/>
  </si>
  <si>
    <t>氏　　名</t>
    <phoneticPr fontId="4"/>
  </si>
  <si>
    <t>フリガナ</t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</si>
  <si>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</si>
  <si>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4"/>
  </si>
  <si>
    <t>誓約書</t>
    <rPh sb="0" eb="3">
      <t>セイヤクショ</t>
    </rPh>
    <phoneticPr fontId="4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</si>
  <si>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4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</si>
  <si>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</si>
  <si>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4"/>
  </si>
  <si>
    <t>郵便番号</t>
    <rPh sb="0" eb="4">
      <t>ユウビンバンゴウ</t>
    </rPh>
    <phoneticPr fontId="4"/>
  </si>
  <si>
    <t>都道府県</t>
    <rPh sb="0" eb="4">
      <t>トドウフケン</t>
    </rPh>
    <phoneticPr fontId="4"/>
  </si>
  <si>
    <t>電話番号</t>
    <rPh sb="0" eb="4">
      <t>デンワバンゴウ</t>
    </rPh>
    <phoneticPr fontId="4"/>
  </si>
  <si>
    <t>団体名</t>
    <rPh sb="0" eb="2">
      <t>ダンタイ</t>
    </rPh>
    <rPh sb="2" eb="3">
      <t>メイ</t>
    </rPh>
    <phoneticPr fontId="4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</si>
  <si>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4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</si>
  <si>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4"/>
  </si>
  <si>
    <t>-</t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</si>
  <si>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4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</si>
  <si>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4"/>
  </si>
  <si>
    <t>宮崎 太郎</t>
    <rPh sb="0" eb="2">
      <t>ミヤザキ</t>
    </rPh>
    <rPh sb="3" eb="5">
      <t>タロウ</t>
    </rPh>
    <phoneticPr fontId="4"/>
  </si>
  <si>
    <t>ミヤザキ タロウ</t>
    <phoneticPr fontId="4"/>
  </si>
  <si>
    <t>※親子ペアのみ記入</t>
    <rPh sb="1" eb="3">
      <t>オヤコ</t>
    </rPh>
    <rPh sb="7" eb="9">
      <t>キニュウ</t>
    </rPh>
    <phoneticPr fontId="4"/>
  </si>
  <si>
    <t>※ダブルエントリーは2種目分記入してください</t>
    <rPh sb="11" eb="13">
      <t>シュモク</t>
    </rPh>
    <rPh sb="13" eb="14">
      <t>ブン</t>
    </rPh>
    <rPh sb="14" eb="16">
      <t>キニュウ</t>
    </rPh>
    <phoneticPr fontId="4"/>
  </si>
  <si>
    <t>口座名： 有限会社ユニバーサルフィールド</t>
    <rPh sb="0" eb="1">
      <t>クチ</t>
    </rPh>
    <rPh sb="5" eb="9">
      <t>ユウゲンガイシャ</t>
    </rPh>
    <phoneticPr fontId="4"/>
  </si>
  <si>
    <t>口座名(カナ)： ユウゲンガイシャユニバーサルフィールド</t>
    <rPh sb="0" eb="1">
      <t>クチ</t>
    </rPh>
    <phoneticPr fontId="4"/>
  </si>
  <si>
    <t>申告タイム①</t>
    <rPh sb="0" eb="2">
      <t>シンコク</t>
    </rPh>
    <phoneticPr fontId="2"/>
  </si>
  <si>
    <t>申告タイム②</t>
    <rPh sb="0" eb="2">
      <t>シンコク</t>
    </rPh>
    <phoneticPr fontId="2"/>
  </si>
  <si>
    <t>3分30秒</t>
    <rPh sb="1" eb="2">
      <t>フン</t>
    </rPh>
    <rPh sb="4" eb="5">
      <t>ビョウ</t>
    </rPh>
    <phoneticPr fontId="4"/>
  </si>
  <si>
    <t>10分30秒</t>
    <rPh sb="2" eb="3">
      <t>フン</t>
    </rPh>
    <rPh sb="5" eb="6">
      <t>ビョウ</t>
    </rPh>
    <phoneticPr fontId="4"/>
  </si>
  <si>
    <t>宮崎 花子</t>
    <rPh sb="0" eb="2">
      <t>ミヤザキ</t>
    </rPh>
    <rPh sb="3" eb="5">
      <t>ハナコ</t>
    </rPh>
    <phoneticPr fontId="4"/>
  </si>
  <si>
    <t>ミヤザキ ハナコ</t>
    <phoneticPr fontId="4"/>
  </si>
  <si>
    <t>※中学生以上の参加はキャンセル扱いとなります</t>
    <rPh sb="1" eb="4">
      <t>チュウガクセイ</t>
    </rPh>
    <rPh sb="4" eb="6">
      <t>イジョウ</t>
    </rPh>
    <rPh sb="7" eb="9">
      <t>サンカ</t>
    </rPh>
    <rPh sb="15" eb="16">
      <t>アツカ</t>
    </rPh>
    <phoneticPr fontId="4"/>
  </si>
  <si>
    <t>2024年7月5日（金）</t>
    <rPh sb="4" eb="5">
      <t>ネン</t>
    </rPh>
    <rPh sb="6" eb="7">
      <t>ガツ</t>
    </rPh>
    <rPh sb="8" eb="9">
      <t>ニチ</t>
    </rPh>
    <rPh sb="10" eb="11">
      <t>キン</t>
    </rPh>
    <phoneticPr fontId="4"/>
  </si>
  <si>
    <t>男</t>
    <rPh sb="0" eb="1">
      <t>オトコ</t>
    </rPh>
    <phoneticPr fontId="4"/>
  </si>
  <si>
    <t>性別</t>
    <rPh sb="0" eb="1">
      <t>セイ</t>
    </rPh>
    <rPh sb="1" eb="2">
      <t>ベツ</t>
    </rPh>
    <phoneticPr fontId="2"/>
  </si>
  <si>
    <t>親子ペア名前（子）</t>
    <rPh sb="0" eb="2">
      <t>オヤコ</t>
    </rPh>
    <rPh sb="4" eb="6">
      <t>ナマエ</t>
    </rPh>
    <rPh sb="7" eb="8">
      <t>コ</t>
    </rPh>
    <phoneticPr fontId="2"/>
  </si>
  <si>
    <t>女</t>
    <rPh sb="0" eb="1">
      <t>オンナ</t>
    </rPh>
    <phoneticPr fontId="4"/>
  </si>
  <si>
    <r>
      <t>Brooks Time Trial in OSAKI 2024</t>
    </r>
    <r>
      <rPr>
        <b/>
        <sz val="14"/>
        <color theme="1"/>
        <rFont val="ＭＳ Ｐゴシック"/>
        <family val="3"/>
        <charset val="128"/>
      </rPr>
      <t>　団体申し込み書</t>
    </r>
    <rPh sb="32" eb="34">
      <t>ダンタイ</t>
    </rPh>
    <rPh sb="34" eb="35">
      <t>モウ</t>
    </rPh>
    <rPh sb="36" eb="37">
      <t>コ</t>
    </rPh>
    <rPh sb="38" eb="39">
      <t>ショ</t>
    </rPh>
    <phoneticPr fontId="4"/>
  </si>
  <si>
    <t>※1日保険加入時に必要となりますので、誤字・脱字等に十分に気を付けてご記入ください。</t>
    <phoneticPr fontId="4"/>
  </si>
  <si>
    <t xml:space="preserve">※入金をもってエントリー確定となります。締切時点で未入金のエントリーは無効となりますのでご注意ください。 </t>
    <phoneticPr fontId="4"/>
  </si>
  <si>
    <t>開催日：</t>
    <phoneticPr fontId="4"/>
  </si>
  <si>
    <t>参加費合計</t>
    <phoneticPr fontId="4"/>
  </si>
  <si>
    <t>-</t>
    <phoneticPr fontId="4"/>
  </si>
  <si>
    <t>1,000m【一般】</t>
    <phoneticPr fontId="4"/>
  </si>
  <si>
    <t>1,000m【中学生以上高校生以下】</t>
    <phoneticPr fontId="4"/>
  </si>
  <si>
    <t>1,000m【キッズ】</t>
    <phoneticPr fontId="4"/>
  </si>
  <si>
    <t>3,000m【一般】</t>
    <phoneticPr fontId="4"/>
  </si>
  <si>
    <t>3,000m【中学生以上高校生以下】</t>
    <phoneticPr fontId="4"/>
  </si>
  <si>
    <t>400m【親子ペア】</t>
    <phoneticPr fontId="4"/>
  </si>
  <si>
    <t>400m【キッズ】</t>
    <phoneticPr fontId="4"/>
  </si>
  <si>
    <t>【ダブルエントリー】1,000m+3,000m（一般）</t>
    <phoneticPr fontId="4"/>
  </si>
  <si>
    <t>【ダブルエントリー】1,000m+3,000m（中学生以上高校生以下）</t>
    <phoneticPr fontId="4"/>
  </si>
  <si>
    <t>口座番号： 01750-3-164690</t>
    <phoneticPr fontId="4"/>
  </si>
  <si>
    <t>店名： 一七九（イチナナキュウ）</t>
    <phoneticPr fontId="4"/>
  </si>
  <si>
    <t>口座番号：0164690</t>
    <phoneticPr fontId="4"/>
  </si>
  <si>
    <t>一般：2500円</t>
    <rPh sb="7" eb="8">
      <t>エン</t>
    </rPh>
    <phoneticPr fontId="4"/>
  </si>
  <si>
    <t>高校生以下：2000円</t>
    <phoneticPr fontId="4"/>
  </si>
  <si>
    <t>キッズ（小学生）：1000円</t>
    <phoneticPr fontId="4"/>
  </si>
  <si>
    <t>親子ペア：2000円</t>
    <phoneticPr fontId="4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</si>
</sst>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yyyy&quot;年&quot;m&quot;月&quot;d&quot;日&quot;;@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Alignment="1" applyProtection="1">
      <alignment horizontal="left" vertical="center" indent="1"/>
    </xf>
    <xf numFmtId="0" fontId="6" fillId="3" borderId="16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vertical="center" wrapText="1" shrinkToFit="1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0" borderId="25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left" vertical="center" shrinkToFit="1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</xf>
    <xf numFmtId="0" fontId="1" fillId="2" borderId="25" xfId="1" applyFont="1" applyFill="1" applyBorder="1" applyAlignment="1" applyProtection="1">
      <alignment horizontal="center" vertical="center" shrinkToFit="1"/>
      <protection locked="0"/>
    </xf>
    <xf numFmtId="0" fontId="1" fillId="2" borderId="5" xfId="1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176" fontId="1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14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4" fontId="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5" xfId="1" applyFont="1" applyBorder="1" applyAlignment="1" applyProtection="1">
      <alignment horizontal="center" vertical="center" shrinkToFit="1"/>
    </xf>
    <xf numFmtId="0" fontId="1" fillId="0" borderId="4" xfId="1" applyFont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4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 indent="1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6" fillId="0" borderId="4" xfId="1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21" fillId="0" borderId="0" xfId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0" fontId="23" fillId="0" borderId="0" xfId="1" applyFont="1" applyProtection="1">
      <alignment vertical="center"/>
    </xf>
    <xf numFmtId="3" fontId="17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24" fillId="0" borderId="0" xfId="1" applyFont="1" applyBorder="1" applyAlignment="1" applyProtection="1">
      <alignment vertical="center"/>
    </xf>
    <xf numFmtId="0" fontId="23" fillId="0" borderId="0" xfId="1" applyFont="1" applyBorder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4" fillId="0" borderId="0" xfId="1" applyFont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horizontal="right" vertical="center"/>
    </xf>
    <xf numFmtId="0" fontId="17" fillId="0" borderId="5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14" fillId="0" borderId="0" xfId="0" applyFont="1" applyAlignment="1" applyProtection="1">
      <alignment horizontal="center" vertical="center"/>
    </xf>
    <xf numFmtId="0" fontId="17" fillId="0" borderId="5" xfId="0" applyFont="1" applyFill="1" applyBorder="1" applyAlignment="1">
      <alignment horizontal="left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7" fillId="0" borderId="6" xfId="0" applyFont="1" applyFill="1" applyBorder="1" applyAlignment="1">
      <alignment horizontal="left" vertical="center" shrinkToFit="1"/>
    </xf>
    <xf numFmtId="177" fontId="0" fillId="0" borderId="0" xfId="0" applyNumberFormat="1" applyAlignment="1" applyProtection="1">
      <alignment horizontal="center" vertical="center"/>
    </xf>
    <xf numFmtId="0" fontId="16" fillId="0" borderId="5" xfId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Normal="100" workbookViewId="0">
      <selection sqref="A1:O1"/>
    </sheetView>
  </sheetViews>
  <sheetFormatPr defaultColWidth="9" defaultRowHeight="20.100000000000001" customHeight="1"/>
  <cols>
    <col min="1" max="1" width="10.375" style="14" customWidth="1"/>
    <col min="2" max="2" width="9" style="14"/>
    <col min="3" max="3" width="14.625" style="14" customWidth="1"/>
    <col min="4" max="4" width="14.75" style="14" customWidth="1"/>
    <col min="5" max="5" width="6.75" style="14" customWidth="1"/>
    <col min="6" max="6" width="15.75" style="14" bestFit="1" customWidth="1"/>
    <col min="7" max="7" width="9.75" style="14" bestFit="1" customWidth="1"/>
    <col min="8" max="8" width="14.875" style="14" customWidth="1"/>
    <col min="9" max="9" width="16" style="14" customWidth="1"/>
    <col min="10" max="10" width="14.625" style="14" customWidth="1"/>
    <col min="11" max="11" width="14.75" style="14" customWidth="1"/>
    <col min="12" max="12" width="9.125" style="14" customWidth="1"/>
    <col min="13" max="13" width="15.75" style="14" customWidth="1"/>
    <col min="14" max="14" width="9.75" style="14" customWidth="1"/>
    <col min="15" max="15" width="14.75" style="14" customWidth="1"/>
    <col min="16" max="22" width="9" style="14" customWidth="1"/>
    <col min="23" max="16384" width="9" style="14"/>
  </cols>
  <sheetData>
    <row r="1" spans="1:23" ht="24" customHeight="1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23" ht="16.5" customHeight="1">
      <c r="A2" s="1"/>
      <c r="B2" s="1"/>
      <c r="C2" s="1"/>
      <c r="D2" s="1"/>
      <c r="E2" s="1"/>
      <c r="F2" s="1"/>
      <c r="G2" s="1"/>
      <c r="M2" s="2" t="s">
        <v>54</v>
      </c>
      <c r="N2" s="119">
        <v>45500</v>
      </c>
      <c r="O2" s="119"/>
    </row>
    <row r="3" spans="1:23" s="15" customFormat="1" ht="20.100000000000001" customHeight="1">
      <c r="A3" s="62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4"/>
      <c r="Q3" s="14"/>
      <c r="R3" s="14"/>
      <c r="S3" s="14"/>
      <c r="T3" s="14"/>
      <c r="U3" s="14"/>
      <c r="V3" s="14"/>
      <c r="W3" s="14"/>
    </row>
    <row r="4" spans="1:23" s="15" customFormat="1" ht="20.100000000000001" customHeight="1">
      <c r="A4" s="64" t="s">
        <v>52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4"/>
      <c r="Q4" s="14"/>
      <c r="R4" s="14"/>
      <c r="S4" s="14"/>
      <c r="T4" s="14"/>
      <c r="U4" s="14"/>
      <c r="V4" s="14"/>
      <c r="W4" s="14"/>
    </row>
    <row r="5" spans="1:23" s="15" customFormat="1" ht="20.100000000000001" customHeight="1">
      <c r="A5" s="64" t="s">
        <v>21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4"/>
      <c r="Q5" s="14"/>
      <c r="R5" s="14"/>
      <c r="S5" s="14"/>
      <c r="T5" s="14"/>
      <c r="U5" s="14"/>
      <c r="V5" s="14"/>
      <c r="W5" s="14"/>
    </row>
    <row r="6" spans="1:23" ht="20.100000000000001" customHeight="1">
      <c r="A6" s="64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23" ht="20.100000000000001" customHeight="1">
      <c r="A7" s="64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23" ht="20.100000000000001" customHeight="1">
      <c r="A8" s="62" t="s">
        <v>53</v>
      </c>
      <c r="B8" s="62"/>
      <c r="C8" s="62"/>
      <c r="D8" s="62"/>
      <c r="E8" s="62"/>
      <c r="F8" s="62"/>
      <c r="G8" s="62"/>
      <c r="H8" s="62"/>
      <c r="I8" s="62"/>
      <c r="J8" s="62"/>
      <c r="K8" s="3"/>
      <c r="L8" s="3"/>
      <c r="M8" s="3"/>
      <c r="N8" s="3"/>
      <c r="O8" s="3"/>
    </row>
    <row r="9" spans="1:23" ht="20.100000000000001" customHeight="1">
      <c r="A9" s="64" t="s">
        <v>14</v>
      </c>
      <c r="B9" s="61"/>
      <c r="C9" s="61"/>
      <c r="D9" s="61"/>
      <c r="E9" s="61"/>
      <c r="F9" s="61"/>
      <c r="G9" s="61"/>
      <c r="H9" s="61"/>
      <c r="I9" s="61"/>
      <c r="J9" s="61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76" t="s">
        <v>24</v>
      </c>
      <c r="B11" s="77" t="s">
        <v>25</v>
      </c>
      <c r="C11" s="125" t="s">
        <v>28</v>
      </c>
      <c r="D11" s="127"/>
      <c r="E11" s="127"/>
      <c r="F11" s="126"/>
      <c r="G11" s="125" t="s">
        <v>26</v>
      </c>
      <c r="H11" s="126"/>
      <c r="I11" s="124" t="s">
        <v>27</v>
      </c>
      <c r="J11" s="124"/>
      <c r="K11" s="37"/>
    </row>
    <row r="12" spans="1:23" ht="20.100000000000001" customHeight="1">
      <c r="A12" s="40"/>
      <c r="B12" s="36"/>
      <c r="C12" s="130"/>
      <c r="D12" s="131"/>
      <c r="E12" s="131"/>
      <c r="F12" s="132"/>
      <c r="G12" s="128"/>
      <c r="H12" s="129"/>
      <c r="I12" s="128"/>
      <c r="J12" s="129"/>
      <c r="K12" s="37"/>
    </row>
    <row r="13" spans="1:23" ht="20.100000000000001" customHeight="1">
      <c r="A13" s="123" t="s">
        <v>20</v>
      </c>
      <c r="B13" s="133" t="s">
        <v>31</v>
      </c>
      <c r="C13" s="134"/>
      <c r="D13" s="134"/>
      <c r="E13" s="134"/>
      <c r="F13" s="134"/>
      <c r="G13" s="134"/>
      <c r="H13" s="134"/>
      <c r="I13" s="134"/>
      <c r="J13" s="135"/>
      <c r="K13" s="37"/>
      <c r="L13" s="41"/>
      <c r="M13" s="41"/>
    </row>
    <row r="14" spans="1:23" ht="19.5" customHeight="1" thickBot="1">
      <c r="A14" s="123"/>
      <c r="B14" s="53"/>
      <c r="C14" s="47"/>
      <c r="D14" s="54"/>
      <c r="E14" s="48"/>
      <c r="F14" s="78" t="s">
        <v>6</v>
      </c>
      <c r="G14" s="136"/>
      <c r="H14" s="136"/>
      <c r="I14" s="136"/>
      <c r="J14" s="55"/>
      <c r="K14" s="37"/>
      <c r="L14" s="50"/>
      <c r="M14" s="50"/>
    </row>
    <row r="15" spans="1:23" ht="11.25" customHeight="1">
      <c r="A15" s="123"/>
      <c r="B15" s="56"/>
      <c r="C15" s="49"/>
      <c r="D15" s="49"/>
      <c r="E15" s="49"/>
      <c r="F15" s="4"/>
      <c r="G15" s="4"/>
      <c r="H15" s="5"/>
      <c r="I15" s="5"/>
      <c r="J15" s="57"/>
      <c r="K15" s="37"/>
      <c r="L15" s="51"/>
      <c r="M15" s="52"/>
    </row>
    <row r="16" spans="1:23" ht="20.100000000000001" customHeight="1">
      <c r="A16" s="16"/>
      <c r="B16" s="16"/>
      <c r="C16" s="17"/>
      <c r="D16" s="18"/>
      <c r="E16" s="18"/>
      <c r="F16" s="18"/>
      <c r="G16" s="18"/>
      <c r="H16" s="18"/>
      <c r="I16" s="18"/>
      <c r="J16" s="19"/>
      <c r="K16" s="37"/>
      <c r="L16" s="20"/>
      <c r="M16" s="20"/>
      <c r="N16" s="20"/>
      <c r="O16" s="21"/>
    </row>
    <row r="17" spans="1:23" s="23" customFormat="1" ht="20.100000000000001" customHeight="1" thickBot="1">
      <c r="A17" s="15" t="s">
        <v>23</v>
      </c>
      <c r="B17" s="1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 s="14"/>
      <c r="S17" s="14"/>
      <c r="T17" s="14"/>
      <c r="U17" s="14"/>
      <c r="V17" s="14"/>
      <c r="W17" s="14"/>
    </row>
    <row r="18" spans="1:23" ht="20.100000000000001" customHeight="1" thickBot="1">
      <c r="A18" s="6" t="s">
        <v>0</v>
      </c>
      <c r="B18" s="7" t="s">
        <v>15</v>
      </c>
      <c r="C18" s="45" t="s">
        <v>16</v>
      </c>
      <c r="D18" s="46" t="s">
        <v>17</v>
      </c>
      <c r="E18" s="35" t="s">
        <v>48</v>
      </c>
      <c r="F18" s="46" t="s">
        <v>18</v>
      </c>
      <c r="G18" s="8" t="s">
        <v>12</v>
      </c>
      <c r="H18" s="46" t="s">
        <v>39</v>
      </c>
      <c r="I18" s="46" t="s">
        <v>40</v>
      </c>
      <c r="J18" s="35" t="s">
        <v>49</v>
      </c>
      <c r="K18" s="46" t="s">
        <v>17</v>
      </c>
      <c r="L18" s="35" t="s">
        <v>48</v>
      </c>
      <c r="M18" s="46" t="s">
        <v>18</v>
      </c>
      <c r="N18" s="35" t="s">
        <v>12</v>
      </c>
      <c r="O18" s="35" t="s">
        <v>13</v>
      </c>
    </row>
    <row r="19" spans="1:23" ht="20.100000000000001" customHeight="1" thickBot="1">
      <c r="A19" s="9">
        <v>1</v>
      </c>
      <c r="B19" s="12">
        <v>6</v>
      </c>
      <c r="C19" s="44" t="s">
        <v>33</v>
      </c>
      <c r="D19" s="43" t="s">
        <v>34</v>
      </c>
      <c r="E19" s="24" t="s">
        <v>47</v>
      </c>
      <c r="F19" s="42">
        <v>36734</v>
      </c>
      <c r="G19" s="32">
        <f>IF(F19="","",DATEDIF(F19,$N$2,"Y"))</f>
        <v>24</v>
      </c>
      <c r="H19" s="13" t="s">
        <v>41</v>
      </c>
      <c r="I19" s="13" t="s">
        <v>42</v>
      </c>
      <c r="J19" s="25" t="s">
        <v>43</v>
      </c>
      <c r="K19" s="43" t="s">
        <v>44</v>
      </c>
      <c r="L19" s="24" t="s">
        <v>50</v>
      </c>
      <c r="M19" s="42">
        <v>45134</v>
      </c>
      <c r="N19" s="69">
        <f>IF(M19="","",DATEDIF(M19,$N$2,"Y"))</f>
        <v>1</v>
      </c>
      <c r="O19" s="34">
        <f>VLOOKUP(B19,$E$68:$F$76,2,0)</f>
        <v>2000</v>
      </c>
    </row>
    <row r="20" spans="1:23" s="23" customFormat="1" ht="20.100000000000001" customHeight="1" thickBot="1">
      <c r="A20" s="26"/>
      <c r="B20" s="27"/>
      <c r="C20" s="28"/>
      <c r="D20" s="28"/>
      <c r="E20" s="29"/>
      <c r="F20" s="30"/>
      <c r="G20" s="29"/>
      <c r="H20" s="63" t="s">
        <v>36</v>
      </c>
      <c r="I20" s="59"/>
      <c r="J20" s="58" t="s">
        <v>35</v>
      </c>
      <c r="K20" s="28"/>
      <c r="L20" s="29"/>
      <c r="M20" s="63" t="s">
        <v>45</v>
      </c>
      <c r="N20" s="58"/>
      <c r="O20" s="39"/>
      <c r="P20" s="14"/>
      <c r="Q20" s="14"/>
      <c r="R20" s="14"/>
      <c r="S20" s="14"/>
      <c r="T20" s="14"/>
      <c r="U20" s="14"/>
      <c r="V20" s="14"/>
      <c r="W20" s="14"/>
    </row>
    <row r="21" spans="1:23" ht="20.100000000000001" customHeight="1" thickBot="1">
      <c r="A21" s="10" t="s">
        <v>0</v>
      </c>
      <c r="B21" s="11" t="s">
        <v>15</v>
      </c>
      <c r="C21" s="45" t="s">
        <v>16</v>
      </c>
      <c r="D21" s="46" t="s">
        <v>17</v>
      </c>
      <c r="E21" s="38" t="s">
        <v>48</v>
      </c>
      <c r="F21" s="74" t="s">
        <v>18</v>
      </c>
      <c r="G21" s="38" t="s">
        <v>12</v>
      </c>
      <c r="H21" s="46" t="s">
        <v>39</v>
      </c>
      <c r="I21" s="46" t="s">
        <v>40</v>
      </c>
      <c r="J21" s="75" t="s">
        <v>49</v>
      </c>
      <c r="K21" s="46" t="s">
        <v>17</v>
      </c>
      <c r="L21" s="35" t="s">
        <v>48</v>
      </c>
      <c r="M21" s="74" t="s">
        <v>18</v>
      </c>
      <c r="N21" s="35" t="s">
        <v>12</v>
      </c>
      <c r="O21" s="35" t="s">
        <v>13</v>
      </c>
    </row>
    <row r="22" spans="1:23" ht="20.100000000000001" customHeight="1" thickBot="1">
      <c r="A22" s="31">
        <v>1</v>
      </c>
      <c r="B22" s="12" t="s">
        <v>30</v>
      </c>
      <c r="C22" s="65"/>
      <c r="D22" s="66"/>
      <c r="E22" s="67"/>
      <c r="F22" s="68"/>
      <c r="G22" s="69" t="str">
        <f t="shared" ref="G22:G61" si="0">IF(F22="","",DATEDIF(F22,$N$2,"Y"))</f>
        <v/>
      </c>
      <c r="H22" s="70"/>
      <c r="I22" s="70"/>
      <c r="J22" s="70"/>
      <c r="K22" s="70"/>
      <c r="L22" s="70"/>
      <c r="M22" s="71"/>
      <c r="N22" s="69" t="str">
        <f t="shared" ref="N22:N61" si="1">IF(M22="","",DATEDIF(M22,$N$2,"Y"))</f>
        <v/>
      </c>
      <c r="O22" s="33">
        <f t="shared" ref="O22:O61" si="2">VLOOKUP(B22,$E$67:$F$76,2,FALSE)</f>
        <v>0</v>
      </c>
    </row>
    <row r="23" spans="1:23" ht="20.100000000000001" customHeight="1" thickBot="1">
      <c r="A23" s="31">
        <v>2</v>
      </c>
      <c r="B23" s="12" t="s">
        <v>30</v>
      </c>
      <c r="C23" s="65"/>
      <c r="D23" s="66"/>
      <c r="E23" s="67"/>
      <c r="F23" s="68"/>
      <c r="G23" s="69" t="str">
        <f t="shared" si="0"/>
        <v/>
      </c>
      <c r="H23" s="70"/>
      <c r="I23" s="70"/>
      <c r="J23" s="70"/>
      <c r="K23" s="70"/>
      <c r="L23" s="70"/>
      <c r="M23" s="72"/>
      <c r="N23" s="69" t="str">
        <f t="shared" si="1"/>
        <v/>
      </c>
      <c r="O23" s="33">
        <f t="shared" si="2"/>
        <v>0</v>
      </c>
    </row>
    <row r="24" spans="1:23" ht="20.100000000000001" customHeight="1" thickBot="1">
      <c r="A24" s="31">
        <v>3</v>
      </c>
      <c r="B24" s="12" t="s">
        <v>30</v>
      </c>
      <c r="C24" s="65"/>
      <c r="D24" s="66"/>
      <c r="E24" s="67"/>
      <c r="F24" s="68"/>
      <c r="G24" s="69" t="str">
        <f t="shared" si="0"/>
        <v/>
      </c>
      <c r="H24" s="70"/>
      <c r="I24" s="70"/>
      <c r="J24" s="70"/>
      <c r="K24" s="70"/>
      <c r="L24" s="70"/>
      <c r="M24" s="73"/>
      <c r="N24" s="69" t="str">
        <f t="shared" si="1"/>
        <v/>
      </c>
      <c r="O24" s="33">
        <f t="shared" si="2"/>
        <v>0</v>
      </c>
    </row>
    <row r="25" spans="1:23" ht="20.100000000000001" customHeight="1" thickBot="1">
      <c r="A25" s="31">
        <v>4</v>
      </c>
      <c r="B25" s="12" t="s">
        <v>30</v>
      </c>
      <c r="C25" s="65"/>
      <c r="D25" s="66"/>
      <c r="E25" s="67"/>
      <c r="F25" s="68"/>
      <c r="G25" s="69" t="str">
        <f t="shared" si="0"/>
        <v/>
      </c>
      <c r="H25" s="70"/>
      <c r="I25" s="70"/>
      <c r="J25" s="70"/>
      <c r="K25" s="70"/>
      <c r="L25" s="70"/>
      <c r="M25" s="73"/>
      <c r="N25" s="69" t="str">
        <f t="shared" si="1"/>
        <v/>
      </c>
      <c r="O25" s="33">
        <f t="shared" si="2"/>
        <v>0</v>
      </c>
    </row>
    <row r="26" spans="1:23" ht="20.100000000000001" customHeight="1" thickBot="1">
      <c r="A26" s="31">
        <v>5</v>
      </c>
      <c r="B26" s="12" t="s">
        <v>30</v>
      </c>
      <c r="C26" s="65"/>
      <c r="D26" s="66"/>
      <c r="E26" s="67"/>
      <c r="F26" s="68"/>
      <c r="G26" s="69" t="str">
        <f t="shared" si="0"/>
        <v/>
      </c>
      <c r="H26" s="70"/>
      <c r="I26" s="70"/>
      <c r="J26" s="70"/>
      <c r="K26" s="70"/>
      <c r="L26" s="70"/>
      <c r="M26" s="73"/>
      <c r="N26" s="69" t="str">
        <f t="shared" si="1"/>
        <v/>
      </c>
      <c r="O26" s="33">
        <f t="shared" si="2"/>
        <v>0</v>
      </c>
    </row>
    <row r="27" spans="1:23" ht="20.100000000000001" customHeight="1" thickBot="1">
      <c r="A27" s="31">
        <v>6</v>
      </c>
      <c r="B27" s="12" t="s">
        <v>30</v>
      </c>
      <c r="C27" s="65"/>
      <c r="D27" s="66"/>
      <c r="E27" s="67"/>
      <c r="F27" s="68"/>
      <c r="G27" s="69" t="str">
        <f t="shared" si="0"/>
        <v/>
      </c>
      <c r="H27" s="70"/>
      <c r="I27" s="70"/>
      <c r="J27" s="70"/>
      <c r="K27" s="70"/>
      <c r="L27" s="70"/>
      <c r="M27" s="73"/>
      <c r="N27" s="69" t="str">
        <f t="shared" si="1"/>
        <v/>
      </c>
      <c r="O27" s="33">
        <f t="shared" si="2"/>
        <v>0</v>
      </c>
    </row>
    <row r="28" spans="1:23" ht="20.100000000000001" customHeight="1" thickBot="1">
      <c r="A28" s="31">
        <v>7</v>
      </c>
      <c r="B28" s="12" t="s">
        <v>30</v>
      </c>
      <c r="C28" s="65"/>
      <c r="D28" s="66"/>
      <c r="E28" s="67"/>
      <c r="F28" s="68"/>
      <c r="G28" s="69" t="str">
        <f t="shared" si="0"/>
        <v/>
      </c>
      <c r="H28" s="70"/>
      <c r="I28" s="70"/>
      <c r="J28" s="70"/>
      <c r="K28" s="70"/>
      <c r="L28" s="70"/>
      <c r="M28" s="73"/>
      <c r="N28" s="69" t="str">
        <f t="shared" si="1"/>
        <v/>
      </c>
      <c r="O28" s="33">
        <f t="shared" si="2"/>
        <v>0</v>
      </c>
    </row>
    <row r="29" spans="1:23" ht="20.100000000000001" customHeight="1" thickBot="1">
      <c r="A29" s="31">
        <v>8</v>
      </c>
      <c r="B29" s="12" t="s">
        <v>30</v>
      </c>
      <c r="C29" s="65"/>
      <c r="D29" s="66"/>
      <c r="E29" s="67"/>
      <c r="F29" s="68"/>
      <c r="G29" s="69" t="str">
        <f t="shared" si="0"/>
        <v/>
      </c>
      <c r="H29" s="70"/>
      <c r="I29" s="70"/>
      <c r="J29" s="70"/>
      <c r="K29" s="70"/>
      <c r="L29" s="70"/>
      <c r="M29" s="73"/>
      <c r="N29" s="69" t="str">
        <f t="shared" si="1"/>
        <v/>
      </c>
      <c r="O29" s="33">
        <f t="shared" si="2"/>
        <v>0</v>
      </c>
    </row>
    <row r="30" spans="1:23" ht="20.100000000000001" customHeight="1" thickBot="1">
      <c r="A30" s="31">
        <v>9</v>
      </c>
      <c r="B30" s="12" t="s">
        <v>30</v>
      </c>
      <c r="C30" s="65"/>
      <c r="D30" s="66"/>
      <c r="E30" s="67"/>
      <c r="F30" s="68"/>
      <c r="G30" s="69" t="str">
        <f t="shared" si="0"/>
        <v/>
      </c>
      <c r="H30" s="70"/>
      <c r="I30" s="70"/>
      <c r="J30" s="70"/>
      <c r="K30" s="70"/>
      <c r="L30" s="70"/>
      <c r="M30" s="73"/>
      <c r="N30" s="69" t="str">
        <f t="shared" si="1"/>
        <v/>
      </c>
      <c r="O30" s="33">
        <f t="shared" si="2"/>
        <v>0</v>
      </c>
    </row>
    <row r="31" spans="1:23" ht="20.100000000000001" customHeight="1" thickBot="1">
      <c r="A31" s="31">
        <v>10</v>
      </c>
      <c r="B31" s="12" t="s">
        <v>30</v>
      </c>
      <c r="C31" s="65"/>
      <c r="D31" s="66"/>
      <c r="E31" s="67"/>
      <c r="F31" s="68"/>
      <c r="G31" s="69" t="str">
        <f t="shared" si="0"/>
        <v/>
      </c>
      <c r="H31" s="70"/>
      <c r="I31" s="70"/>
      <c r="J31" s="70"/>
      <c r="K31" s="70"/>
      <c r="L31" s="70"/>
      <c r="M31" s="73"/>
      <c r="N31" s="69" t="str">
        <f t="shared" si="1"/>
        <v/>
      </c>
      <c r="O31" s="33">
        <f t="shared" si="2"/>
        <v>0</v>
      </c>
    </row>
    <row r="32" spans="1:23" ht="20.100000000000001" customHeight="1" thickBot="1">
      <c r="A32" s="31">
        <v>11</v>
      </c>
      <c r="B32" s="12" t="s">
        <v>30</v>
      </c>
      <c r="C32" s="65"/>
      <c r="D32" s="66"/>
      <c r="E32" s="67"/>
      <c r="F32" s="68"/>
      <c r="G32" s="69" t="str">
        <f t="shared" si="0"/>
        <v/>
      </c>
      <c r="H32" s="70"/>
      <c r="I32" s="70"/>
      <c r="J32" s="70"/>
      <c r="K32" s="70"/>
      <c r="L32" s="70"/>
      <c r="M32" s="73"/>
      <c r="N32" s="69" t="str">
        <f t="shared" si="1"/>
        <v/>
      </c>
      <c r="O32" s="33">
        <f t="shared" si="2"/>
        <v>0</v>
      </c>
    </row>
    <row r="33" spans="1:15" ht="20.100000000000001" customHeight="1" thickBot="1">
      <c r="A33" s="31">
        <v>12</v>
      </c>
      <c r="B33" s="12" t="s">
        <v>30</v>
      </c>
      <c r="C33" s="65"/>
      <c r="D33" s="66"/>
      <c r="E33" s="67"/>
      <c r="F33" s="68"/>
      <c r="G33" s="69" t="str">
        <f t="shared" si="0"/>
        <v/>
      </c>
      <c r="H33" s="70"/>
      <c r="I33" s="70"/>
      <c r="J33" s="70"/>
      <c r="K33" s="70"/>
      <c r="L33" s="70"/>
      <c r="M33" s="73"/>
      <c r="N33" s="69" t="str">
        <f t="shared" si="1"/>
        <v/>
      </c>
      <c r="O33" s="33">
        <f t="shared" si="2"/>
        <v>0</v>
      </c>
    </row>
    <row r="34" spans="1:15" ht="20.100000000000001" customHeight="1" thickBot="1">
      <c r="A34" s="31">
        <v>13</v>
      </c>
      <c r="B34" s="12" t="s">
        <v>30</v>
      </c>
      <c r="C34" s="65"/>
      <c r="D34" s="66"/>
      <c r="E34" s="67"/>
      <c r="F34" s="68"/>
      <c r="G34" s="69" t="str">
        <f t="shared" si="0"/>
        <v/>
      </c>
      <c r="H34" s="70"/>
      <c r="I34" s="70"/>
      <c r="J34" s="70"/>
      <c r="K34" s="70"/>
      <c r="L34" s="70"/>
      <c r="M34" s="73"/>
      <c r="N34" s="69" t="str">
        <f t="shared" si="1"/>
        <v/>
      </c>
      <c r="O34" s="33">
        <f t="shared" si="2"/>
        <v>0</v>
      </c>
    </row>
    <row r="35" spans="1:15" ht="20.100000000000001" customHeight="1" thickBot="1">
      <c r="A35" s="31">
        <v>14</v>
      </c>
      <c r="B35" s="12" t="s">
        <v>30</v>
      </c>
      <c r="C35" s="65"/>
      <c r="D35" s="66"/>
      <c r="E35" s="67"/>
      <c r="F35" s="68"/>
      <c r="G35" s="69" t="str">
        <f t="shared" si="0"/>
        <v/>
      </c>
      <c r="H35" s="70"/>
      <c r="I35" s="70"/>
      <c r="J35" s="70"/>
      <c r="K35" s="70"/>
      <c r="L35" s="70"/>
      <c r="M35" s="73"/>
      <c r="N35" s="69" t="str">
        <f t="shared" si="1"/>
        <v/>
      </c>
      <c r="O35" s="33">
        <f t="shared" si="2"/>
        <v>0</v>
      </c>
    </row>
    <row r="36" spans="1:15" ht="20.100000000000001" customHeight="1" thickBot="1">
      <c r="A36" s="31">
        <v>15</v>
      </c>
      <c r="B36" s="12" t="s">
        <v>30</v>
      </c>
      <c r="C36" s="65"/>
      <c r="D36" s="66"/>
      <c r="E36" s="67"/>
      <c r="F36" s="68"/>
      <c r="G36" s="69" t="str">
        <f t="shared" si="0"/>
        <v/>
      </c>
      <c r="H36" s="70"/>
      <c r="I36" s="70"/>
      <c r="J36" s="70"/>
      <c r="K36" s="70"/>
      <c r="L36" s="70"/>
      <c r="M36" s="73"/>
      <c r="N36" s="69" t="str">
        <f t="shared" si="1"/>
        <v/>
      </c>
      <c r="O36" s="33">
        <f t="shared" si="2"/>
        <v>0</v>
      </c>
    </row>
    <row r="37" spans="1:15" ht="20.100000000000001" customHeight="1" thickBot="1">
      <c r="A37" s="31">
        <v>16</v>
      </c>
      <c r="B37" s="12" t="s">
        <v>30</v>
      </c>
      <c r="C37" s="65"/>
      <c r="D37" s="66"/>
      <c r="E37" s="67"/>
      <c r="F37" s="68"/>
      <c r="G37" s="69" t="str">
        <f t="shared" si="0"/>
        <v/>
      </c>
      <c r="H37" s="70"/>
      <c r="I37" s="70"/>
      <c r="J37" s="70"/>
      <c r="K37" s="70"/>
      <c r="L37" s="70"/>
      <c r="M37" s="73"/>
      <c r="N37" s="69" t="str">
        <f t="shared" si="1"/>
        <v/>
      </c>
      <c r="O37" s="33">
        <f t="shared" si="2"/>
        <v>0</v>
      </c>
    </row>
    <row r="38" spans="1:15" ht="20.100000000000001" customHeight="1" thickBot="1">
      <c r="A38" s="31">
        <v>17</v>
      </c>
      <c r="B38" s="12" t="s">
        <v>30</v>
      </c>
      <c r="C38" s="65"/>
      <c r="D38" s="66"/>
      <c r="E38" s="67"/>
      <c r="F38" s="68"/>
      <c r="G38" s="69" t="str">
        <f t="shared" si="0"/>
        <v/>
      </c>
      <c r="H38" s="70"/>
      <c r="I38" s="70"/>
      <c r="J38" s="70"/>
      <c r="K38" s="70"/>
      <c r="L38" s="70"/>
      <c r="M38" s="73"/>
      <c r="N38" s="69" t="str">
        <f t="shared" si="1"/>
        <v/>
      </c>
      <c r="O38" s="33">
        <f t="shared" si="2"/>
        <v>0</v>
      </c>
    </row>
    <row r="39" spans="1:15" ht="20.100000000000001" customHeight="1" thickBot="1">
      <c r="A39" s="31">
        <v>18</v>
      </c>
      <c r="B39" s="12" t="s">
        <v>30</v>
      </c>
      <c r="C39" s="65"/>
      <c r="D39" s="66"/>
      <c r="E39" s="67"/>
      <c r="F39" s="68"/>
      <c r="G39" s="69" t="str">
        <f t="shared" si="0"/>
        <v/>
      </c>
      <c r="H39" s="70"/>
      <c r="I39" s="70"/>
      <c r="J39" s="70"/>
      <c r="K39" s="70"/>
      <c r="L39" s="70"/>
      <c r="M39" s="73"/>
      <c r="N39" s="69" t="str">
        <f t="shared" si="1"/>
        <v/>
      </c>
      <c r="O39" s="33">
        <f t="shared" si="2"/>
        <v>0</v>
      </c>
    </row>
    <row r="40" spans="1:15" ht="20.100000000000001" customHeight="1" thickBot="1">
      <c r="A40" s="31">
        <v>19</v>
      </c>
      <c r="B40" s="12" t="s">
        <v>30</v>
      </c>
      <c r="C40" s="65"/>
      <c r="D40" s="66"/>
      <c r="E40" s="67"/>
      <c r="F40" s="68"/>
      <c r="G40" s="69" t="str">
        <f t="shared" si="0"/>
        <v/>
      </c>
      <c r="H40" s="70"/>
      <c r="I40" s="70"/>
      <c r="J40" s="70"/>
      <c r="K40" s="70"/>
      <c r="L40" s="70"/>
      <c r="M40" s="73"/>
      <c r="N40" s="69" t="str">
        <f t="shared" si="1"/>
        <v/>
      </c>
      <c r="O40" s="33">
        <f t="shared" si="2"/>
        <v>0</v>
      </c>
    </row>
    <row r="41" spans="1:15" ht="20.100000000000001" customHeight="1" thickBot="1">
      <c r="A41" s="31">
        <v>20</v>
      </c>
      <c r="B41" s="12" t="s">
        <v>30</v>
      </c>
      <c r="C41" s="65"/>
      <c r="D41" s="66"/>
      <c r="E41" s="67"/>
      <c r="F41" s="68"/>
      <c r="G41" s="69" t="str">
        <f t="shared" si="0"/>
        <v/>
      </c>
      <c r="H41" s="70"/>
      <c r="I41" s="70"/>
      <c r="J41" s="70"/>
      <c r="K41" s="70"/>
      <c r="L41" s="70"/>
      <c r="M41" s="73"/>
      <c r="N41" s="69" t="str">
        <f t="shared" si="1"/>
        <v/>
      </c>
      <c r="O41" s="33">
        <f t="shared" si="2"/>
        <v>0</v>
      </c>
    </row>
    <row r="42" spans="1:15" ht="20.100000000000001" customHeight="1" thickBot="1">
      <c r="A42" s="31">
        <v>21</v>
      </c>
      <c r="B42" s="12" t="s">
        <v>30</v>
      </c>
      <c r="C42" s="65"/>
      <c r="D42" s="66"/>
      <c r="E42" s="67"/>
      <c r="F42" s="68"/>
      <c r="G42" s="69" t="str">
        <f t="shared" si="0"/>
        <v/>
      </c>
      <c r="H42" s="70"/>
      <c r="I42" s="70"/>
      <c r="J42" s="70"/>
      <c r="K42" s="70"/>
      <c r="L42" s="70"/>
      <c r="M42" s="73"/>
      <c r="N42" s="69" t="str">
        <f t="shared" si="1"/>
        <v/>
      </c>
      <c r="O42" s="33">
        <f t="shared" si="2"/>
        <v>0</v>
      </c>
    </row>
    <row r="43" spans="1:15" ht="20.100000000000001" customHeight="1" thickBot="1">
      <c r="A43" s="31">
        <v>22</v>
      </c>
      <c r="B43" s="12" t="s">
        <v>30</v>
      </c>
      <c r="C43" s="65"/>
      <c r="D43" s="66"/>
      <c r="E43" s="67"/>
      <c r="F43" s="68"/>
      <c r="G43" s="69" t="str">
        <f t="shared" si="0"/>
        <v/>
      </c>
      <c r="H43" s="70"/>
      <c r="I43" s="70"/>
      <c r="J43" s="70"/>
      <c r="K43" s="70"/>
      <c r="L43" s="70"/>
      <c r="M43" s="73"/>
      <c r="N43" s="69" t="str">
        <f t="shared" si="1"/>
        <v/>
      </c>
      <c r="O43" s="33">
        <f t="shared" si="2"/>
        <v>0</v>
      </c>
    </row>
    <row r="44" spans="1:15" ht="20.100000000000001" customHeight="1" thickBot="1">
      <c r="A44" s="31">
        <v>23</v>
      </c>
      <c r="B44" s="12" t="s">
        <v>30</v>
      </c>
      <c r="C44" s="65"/>
      <c r="D44" s="66"/>
      <c r="E44" s="67"/>
      <c r="F44" s="68"/>
      <c r="G44" s="69" t="str">
        <f t="shared" si="0"/>
        <v/>
      </c>
      <c r="H44" s="70"/>
      <c r="I44" s="70"/>
      <c r="J44" s="70"/>
      <c r="K44" s="70"/>
      <c r="L44" s="70"/>
      <c r="M44" s="73"/>
      <c r="N44" s="69" t="str">
        <f t="shared" si="1"/>
        <v/>
      </c>
      <c r="O44" s="33">
        <f t="shared" si="2"/>
        <v>0</v>
      </c>
    </row>
    <row r="45" spans="1:15" ht="20.100000000000001" customHeight="1" thickBot="1">
      <c r="A45" s="31">
        <v>24</v>
      </c>
      <c r="B45" s="12" t="s">
        <v>30</v>
      </c>
      <c r="C45" s="65"/>
      <c r="D45" s="66"/>
      <c r="E45" s="67"/>
      <c r="F45" s="68"/>
      <c r="G45" s="69" t="str">
        <f t="shared" si="0"/>
        <v/>
      </c>
      <c r="H45" s="70"/>
      <c r="I45" s="70"/>
      <c r="J45" s="70"/>
      <c r="K45" s="70"/>
      <c r="L45" s="70"/>
      <c r="M45" s="73"/>
      <c r="N45" s="69" t="str">
        <f t="shared" si="1"/>
        <v/>
      </c>
      <c r="O45" s="33">
        <f t="shared" si="2"/>
        <v>0</v>
      </c>
    </row>
    <row r="46" spans="1:15" ht="20.100000000000001" customHeight="1" thickBot="1">
      <c r="A46" s="31">
        <v>25</v>
      </c>
      <c r="B46" s="12" t="s">
        <v>30</v>
      </c>
      <c r="C46" s="65"/>
      <c r="D46" s="66"/>
      <c r="E46" s="67"/>
      <c r="F46" s="68"/>
      <c r="G46" s="69" t="str">
        <f t="shared" si="0"/>
        <v/>
      </c>
      <c r="H46" s="70"/>
      <c r="I46" s="70"/>
      <c r="J46" s="70"/>
      <c r="K46" s="70"/>
      <c r="L46" s="70"/>
      <c r="M46" s="73"/>
      <c r="N46" s="69" t="str">
        <f t="shared" si="1"/>
        <v/>
      </c>
      <c r="O46" s="33">
        <f t="shared" si="2"/>
        <v>0</v>
      </c>
    </row>
    <row r="47" spans="1:15" ht="20.100000000000001" customHeight="1" thickBot="1">
      <c r="A47" s="31">
        <v>26</v>
      </c>
      <c r="B47" s="12" t="s">
        <v>30</v>
      </c>
      <c r="C47" s="65"/>
      <c r="D47" s="66"/>
      <c r="E47" s="67"/>
      <c r="F47" s="68"/>
      <c r="G47" s="69" t="str">
        <f t="shared" si="0"/>
        <v/>
      </c>
      <c r="H47" s="70"/>
      <c r="I47" s="70"/>
      <c r="J47" s="70"/>
      <c r="K47" s="70"/>
      <c r="L47" s="70"/>
      <c r="M47" s="73"/>
      <c r="N47" s="69" t="str">
        <f t="shared" si="1"/>
        <v/>
      </c>
      <c r="O47" s="33">
        <f t="shared" si="2"/>
        <v>0</v>
      </c>
    </row>
    <row r="48" spans="1:15" ht="20.100000000000001" customHeight="1" thickBot="1">
      <c r="A48" s="31">
        <v>27</v>
      </c>
      <c r="B48" s="12" t="s">
        <v>30</v>
      </c>
      <c r="C48" s="65"/>
      <c r="D48" s="66"/>
      <c r="E48" s="67"/>
      <c r="F48" s="68"/>
      <c r="G48" s="69" t="str">
        <f t="shared" si="0"/>
        <v/>
      </c>
      <c r="H48" s="70"/>
      <c r="I48" s="70"/>
      <c r="J48" s="70"/>
      <c r="K48" s="70"/>
      <c r="L48" s="70"/>
      <c r="M48" s="73"/>
      <c r="N48" s="69" t="str">
        <f t="shared" si="1"/>
        <v/>
      </c>
      <c r="O48" s="33">
        <f t="shared" si="2"/>
        <v>0</v>
      </c>
    </row>
    <row r="49" spans="1:15" ht="20.100000000000001" customHeight="1" thickBot="1">
      <c r="A49" s="31">
        <v>28</v>
      </c>
      <c r="B49" s="12" t="s">
        <v>30</v>
      </c>
      <c r="C49" s="65"/>
      <c r="D49" s="66"/>
      <c r="E49" s="67"/>
      <c r="F49" s="68"/>
      <c r="G49" s="69" t="str">
        <f t="shared" si="0"/>
        <v/>
      </c>
      <c r="H49" s="70"/>
      <c r="I49" s="70"/>
      <c r="J49" s="70"/>
      <c r="K49" s="70"/>
      <c r="L49" s="70"/>
      <c r="M49" s="73"/>
      <c r="N49" s="69" t="str">
        <f t="shared" si="1"/>
        <v/>
      </c>
      <c r="O49" s="33">
        <f t="shared" si="2"/>
        <v>0</v>
      </c>
    </row>
    <row r="50" spans="1:15" ht="20.100000000000001" customHeight="1" thickBot="1">
      <c r="A50" s="31">
        <v>29</v>
      </c>
      <c r="B50" s="12" t="s">
        <v>30</v>
      </c>
      <c r="C50" s="65"/>
      <c r="D50" s="66"/>
      <c r="E50" s="67"/>
      <c r="F50" s="68"/>
      <c r="G50" s="69" t="str">
        <f t="shared" si="0"/>
        <v/>
      </c>
      <c r="H50" s="70"/>
      <c r="I50" s="70"/>
      <c r="J50" s="70"/>
      <c r="K50" s="70"/>
      <c r="L50" s="70"/>
      <c r="M50" s="73"/>
      <c r="N50" s="69" t="str">
        <f t="shared" si="1"/>
        <v/>
      </c>
      <c r="O50" s="33">
        <f t="shared" si="2"/>
        <v>0</v>
      </c>
    </row>
    <row r="51" spans="1:15" ht="20.100000000000001" customHeight="1" thickBot="1">
      <c r="A51" s="31">
        <v>30</v>
      </c>
      <c r="B51" s="12" t="s">
        <v>30</v>
      </c>
      <c r="C51" s="65"/>
      <c r="D51" s="66"/>
      <c r="E51" s="67"/>
      <c r="F51" s="68"/>
      <c r="G51" s="69" t="str">
        <f t="shared" si="0"/>
        <v/>
      </c>
      <c r="H51" s="70"/>
      <c r="I51" s="70"/>
      <c r="J51" s="70"/>
      <c r="K51" s="70"/>
      <c r="L51" s="70"/>
      <c r="M51" s="73"/>
      <c r="N51" s="69" t="str">
        <f t="shared" si="1"/>
        <v/>
      </c>
      <c r="O51" s="33">
        <f t="shared" si="2"/>
        <v>0</v>
      </c>
    </row>
    <row r="52" spans="1:15" ht="20.100000000000001" customHeight="1" thickBot="1">
      <c r="A52" s="31">
        <v>31</v>
      </c>
      <c r="B52" s="12" t="s">
        <v>30</v>
      </c>
      <c r="C52" s="65"/>
      <c r="D52" s="66"/>
      <c r="E52" s="67"/>
      <c r="F52" s="68"/>
      <c r="G52" s="69" t="str">
        <f t="shared" si="0"/>
        <v/>
      </c>
      <c r="H52" s="70"/>
      <c r="I52" s="70"/>
      <c r="J52" s="70"/>
      <c r="K52" s="70"/>
      <c r="L52" s="70"/>
      <c r="M52" s="73"/>
      <c r="N52" s="69" t="str">
        <f t="shared" si="1"/>
        <v/>
      </c>
      <c r="O52" s="33">
        <f t="shared" si="2"/>
        <v>0</v>
      </c>
    </row>
    <row r="53" spans="1:15" ht="20.100000000000001" customHeight="1" thickBot="1">
      <c r="A53" s="31">
        <v>32</v>
      </c>
      <c r="B53" s="12" t="s">
        <v>30</v>
      </c>
      <c r="C53" s="65"/>
      <c r="D53" s="66"/>
      <c r="E53" s="67"/>
      <c r="F53" s="68"/>
      <c r="G53" s="69" t="str">
        <f t="shared" si="0"/>
        <v/>
      </c>
      <c r="H53" s="70"/>
      <c r="I53" s="70"/>
      <c r="J53" s="70"/>
      <c r="K53" s="70"/>
      <c r="L53" s="70"/>
      <c r="M53" s="73"/>
      <c r="N53" s="69" t="str">
        <f t="shared" si="1"/>
        <v/>
      </c>
      <c r="O53" s="33">
        <f t="shared" si="2"/>
        <v>0</v>
      </c>
    </row>
    <row r="54" spans="1:15" ht="20.100000000000001" customHeight="1" thickBot="1">
      <c r="A54" s="31">
        <v>33</v>
      </c>
      <c r="B54" s="12" t="s">
        <v>30</v>
      </c>
      <c r="C54" s="65"/>
      <c r="D54" s="66"/>
      <c r="E54" s="67"/>
      <c r="F54" s="68"/>
      <c r="G54" s="69" t="str">
        <f t="shared" si="0"/>
        <v/>
      </c>
      <c r="H54" s="70"/>
      <c r="I54" s="70"/>
      <c r="J54" s="70"/>
      <c r="K54" s="70"/>
      <c r="L54" s="70"/>
      <c r="M54" s="73"/>
      <c r="N54" s="69" t="str">
        <f t="shared" si="1"/>
        <v/>
      </c>
      <c r="O54" s="33">
        <f t="shared" si="2"/>
        <v>0</v>
      </c>
    </row>
    <row r="55" spans="1:15" ht="20.100000000000001" customHeight="1" thickBot="1">
      <c r="A55" s="31">
        <v>34</v>
      </c>
      <c r="B55" s="12" t="s">
        <v>30</v>
      </c>
      <c r="C55" s="65"/>
      <c r="D55" s="66"/>
      <c r="E55" s="67"/>
      <c r="F55" s="68"/>
      <c r="G55" s="69" t="str">
        <f t="shared" si="0"/>
        <v/>
      </c>
      <c r="H55" s="70"/>
      <c r="I55" s="70"/>
      <c r="J55" s="70"/>
      <c r="K55" s="70"/>
      <c r="L55" s="70"/>
      <c r="M55" s="73"/>
      <c r="N55" s="69" t="str">
        <f t="shared" si="1"/>
        <v/>
      </c>
      <c r="O55" s="33">
        <f t="shared" si="2"/>
        <v>0</v>
      </c>
    </row>
    <row r="56" spans="1:15" ht="20.100000000000001" customHeight="1" thickBot="1">
      <c r="A56" s="31">
        <v>35</v>
      </c>
      <c r="B56" s="12" t="s">
        <v>30</v>
      </c>
      <c r="C56" s="65"/>
      <c r="D56" s="66"/>
      <c r="E56" s="67"/>
      <c r="F56" s="68"/>
      <c r="G56" s="69" t="str">
        <f t="shared" si="0"/>
        <v/>
      </c>
      <c r="H56" s="70"/>
      <c r="I56" s="70"/>
      <c r="J56" s="70"/>
      <c r="K56" s="70"/>
      <c r="L56" s="70"/>
      <c r="M56" s="73"/>
      <c r="N56" s="69" t="str">
        <f t="shared" si="1"/>
        <v/>
      </c>
      <c r="O56" s="33">
        <f t="shared" si="2"/>
        <v>0</v>
      </c>
    </row>
    <row r="57" spans="1:15" ht="20.100000000000001" customHeight="1" thickBot="1">
      <c r="A57" s="31">
        <v>36</v>
      </c>
      <c r="B57" s="12" t="s">
        <v>30</v>
      </c>
      <c r="C57" s="65"/>
      <c r="D57" s="66"/>
      <c r="E57" s="67"/>
      <c r="F57" s="68"/>
      <c r="G57" s="69" t="str">
        <f t="shared" si="0"/>
        <v/>
      </c>
      <c r="H57" s="70"/>
      <c r="I57" s="70"/>
      <c r="J57" s="70"/>
      <c r="K57" s="70"/>
      <c r="L57" s="70"/>
      <c r="M57" s="73"/>
      <c r="N57" s="69" t="str">
        <f t="shared" si="1"/>
        <v/>
      </c>
      <c r="O57" s="33">
        <f t="shared" si="2"/>
        <v>0</v>
      </c>
    </row>
    <row r="58" spans="1:15" ht="20.100000000000001" customHeight="1" thickBot="1">
      <c r="A58" s="31">
        <v>37</v>
      </c>
      <c r="B58" s="12" t="s">
        <v>30</v>
      </c>
      <c r="C58" s="65"/>
      <c r="D58" s="66"/>
      <c r="E58" s="67"/>
      <c r="F58" s="68"/>
      <c r="G58" s="69" t="str">
        <f t="shared" si="0"/>
        <v/>
      </c>
      <c r="H58" s="70"/>
      <c r="I58" s="70"/>
      <c r="J58" s="70"/>
      <c r="K58" s="70"/>
      <c r="L58" s="70"/>
      <c r="M58" s="73"/>
      <c r="N58" s="69" t="str">
        <f t="shared" si="1"/>
        <v/>
      </c>
      <c r="O58" s="33">
        <f t="shared" si="2"/>
        <v>0</v>
      </c>
    </row>
    <row r="59" spans="1:15" ht="20.100000000000001" customHeight="1" thickBot="1">
      <c r="A59" s="31">
        <v>38</v>
      </c>
      <c r="B59" s="12" t="s">
        <v>30</v>
      </c>
      <c r="C59" s="65"/>
      <c r="D59" s="66"/>
      <c r="E59" s="67"/>
      <c r="F59" s="68"/>
      <c r="G59" s="69" t="str">
        <f t="shared" si="0"/>
        <v/>
      </c>
      <c r="H59" s="70"/>
      <c r="I59" s="70"/>
      <c r="J59" s="70"/>
      <c r="K59" s="70"/>
      <c r="L59" s="70"/>
      <c r="M59" s="73"/>
      <c r="N59" s="69" t="str">
        <f t="shared" si="1"/>
        <v/>
      </c>
      <c r="O59" s="33">
        <f t="shared" si="2"/>
        <v>0</v>
      </c>
    </row>
    <row r="60" spans="1:15" ht="20.100000000000001" customHeight="1" thickBot="1">
      <c r="A60" s="31">
        <v>39</v>
      </c>
      <c r="B60" s="12" t="s">
        <v>30</v>
      </c>
      <c r="C60" s="65"/>
      <c r="D60" s="66"/>
      <c r="E60" s="67"/>
      <c r="F60" s="68"/>
      <c r="G60" s="69" t="str">
        <f t="shared" si="0"/>
        <v/>
      </c>
      <c r="H60" s="70"/>
      <c r="I60" s="70"/>
      <c r="J60" s="70"/>
      <c r="K60" s="70"/>
      <c r="L60" s="70"/>
      <c r="M60" s="73"/>
      <c r="N60" s="69" t="str">
        <f t="shared" si="1"/>
        <v/>
      </c>
      <c r="O60" s="33">
        <f t="shared" si="2"/>
        <v>0</v>
      </c>
    </row>
    <row r="61" spans="1:15" ht="20.100000000000001" customHeight="1" thickBot="1">
      <c r="A61" s="31">
        <v>40</v>
      </c>
      <c r="B61" s="12" t="s">
        <v>30</v>
      </c>
      <c r="C61" s="65"/>
      <c r="D61" s="66"/>
      <c r="E61" s="67"/>
      <c r="F61" s="68"/>
      <c r="G61" s="69" t="str">
        <f t="shared" si="0"/>
        <v/>
      </c>
      <c r="H61" s="70"/>
      <c r="I61" s="70"/>
      <c r="J61" s="70"/>
      <c r="K61" s="70"/>
      <c r="L61" s="70"/>
      <c r="M61" s="73"/>
      <c r="N61" s="69" t="str">
        <f t="shared" si="1"/>
        <v/>
      </c>
      <c r="O61" s="33">
        <f t="shared" si="2"/>
        <v>0</v>
      </c>
    </row>
    <row r="62" spans="1:15" s="85" customFormat="1" ht="20.100000000000001" customHeight="1">
      <c r="A62" s="79"/>
      <c r="B62" s="80"/>
      <c r="C62" s="81"/>
      <c r="D62" s="81"/>
      <c r="E62" s="81"/>
      <c r="F62" s="80"/>
      <c r="G62" s="82"/>
      <c r="H62" s="83"/>
      <c r="I62" s="83"/>
      <c r="J62" s="80"/>
      <c r="K62" s="80"/>
      <c r="L62" s="80"/>
      <c r="M62" s="80"/>
      <c r="N62" s="84"/>
      <c r="O62" s="84"/>
    </row>
    <row r="63" spans="1:15" s="85" customFormat="1" ht="20.100000000000001" customHeight="1" thickBot="1">
      <c r="A63" s="79"/>
      <c r="B63" s="80"/>
      <c r="C63" s="81"/>
      <c r="D63" s="81"/>
      <c r="E63" s="81"/>
      <c r="F63" s="80"/>
      <c r="M63" s="86"/>
      <c r="N63" s="109" t="s">
        <v>55</v>
      </c>
      <c r="O63" s="87">
        <f>SUM($O$22:$O$61)</f>
        <v>0</v>
      </c>
    </row>
    <row r="64" spans="1:15" s="85" customFormat="1" ht="20.100000000000001" customHeight="1">
      <c r="A64" s="79"/>
      <c r="B64" s="80"/>
      <c r="C64" s="81"/>
      <c r="D64" s="81"/>
      <c r="E64" s="81"/>
      <c r="F64" s="80"/>
      <c r="G64" s="82"/>
      <c r="K64" s="80"/>
      <c r="L64" s="80"/>
      <c r="M64" s="83"/>
      <c r="N64" s="83"/>
      <c r="O64" s="80"/>
    </row>
    <row r="65" spans="1:15" s="85" customFormat="1" ht="20.100000000000001" customHeight="1">
      <c r="A65" s="110" t="s">
        <v>9</v>
      </c>
      <c r="B65" s="88"/>
      <c r="C65" s="88"/>
      <c r="D65" s="88"/>
      <c r="E65" s="88"/>
      <c r="F65" s="88"/>
      <c r="G65" s="88"/>
      <c r="K65" s="89"/>
      <c r="L65" s="90"/>
      <c r="M65" s="111" t="s">
        <v>22</v>
      </c>
      <c r="O65" s="107" t="s">
        <v>46</v>
      </c>
    </row>
    <row r="66" spans="1:15" s="85" customFormat="1" ht="20.100000000000001" customHeight="1">
      <c r="A66" s="120" t="s">
        <v>1</v>
      </c>
      <c r="B66" s="121"/>
      <c r="C66" s="121"/>
      <c r="D66" s="122"/>
      <c r="E66" s="91" t="s">
        <v>8</v>
      </c>
      <c r="F66" s="92" t="s">
        <v>19</v>
      </c>
      <c r="G66" s="93"/>
      <c r="K66" s="94"/>
      <c r="L66" s="93"/>
      <c r="M66" s="111" t="s">
        <v>10</v>
      </c>
      <c r="N66" s="103"/>
      <c r="O66" s="103" t="s">
        <v>69</v>
      </c>
    </row>
    <row r="67" spans="1:15" s="85" customFormat="1" ht="20.100000000000001" hidden="1" customHeight="1">
      <c r="A67" s="95"/>
      <c r="B67" s="95"/>
      <c r="C67" s="95"/>
      <c r="D67" s="95"/>
      <c r="E67" s="95" t="s">
        <v>56</v>
      </c>
      <c r="F67" s="96">
        <v>0</v>
      </c>
      <c r="G67" s="93"/>
      <c r="K67" s="94"/>
      <c r="L67" s="93"/>
      <c r="M67" s="106"/>
      <c r="O67" s="103"/>
    </row>
    <row r="68" spans="1:15" s="85" customFormat="1" ht="20.100000000000001" customHeight="1">
      <c r="A68" s="112" t="s">
        <v>57</v>
      </c>
      <c r="B68" s="113"/>
      <c r="C68" s="113"/>
      <c r="D68" s="114"/>
      <c r="E68" s="97">
        <v>1</v>
      </c>
      <c r="F68" s="98">
        <v>2500</v>
      </c>
      <c r="G68" s="93"/>
      <c r="L68" s="93"/>
      <c r="M68" s="93"/>
      <c r="N68" s="103"/>
      <c r="O68" s="108" t="s">
        <v>70</v>
      </c>
    </row>
    <row r="69" spans="1:15" s="85" customFormat="1" ht="20.100000000000001" customHeight="1">
      <c r="A69" s="112" t="s">
        <v>58</v>
      </c>
      <c r="B69" s="113"/>
      <c r="C69" s="113"/>
      <c r="D69" s="114"/>
      <c r="E69" s="97">
        <v>2</v>
      </c>
      <c r="F69" s="98">
        <v>2000</v>
      </c>
      <c r="G69" s="93"/>
      <c r="K69" s="94"/>
      <c r="L69" s="93"/>
      <c r="M69" s="93"/>
      <c r="N69" s="103"/>
      <c r="O69" s="108" t="s">
        <v>71</v>
      </c>
    </row>
    <row r="70" spans="1:15" s="85" customFormat="1" ht="20.100000000000001" customHeight="1">
      <c r="A70" s="116" t="s">
        <v>59</v>
      </c>
      <c r="B70" s="117"/>
      <c r="C70" s="117"/>
      <c r="D70" s="118"/>
      <c r="E70" s="97">
        <v>3</v>
      </c>
      <c r="F70" s="98">
        <v>1000</v>
      </c>
      <c r="G70" s="93"/>
      <c r="N70" s="103"/>
      <c r="O70" s="108" t="s">
        <v>72</v>
      </c>
    </row>
    <row r="71" spans="1:15" s="85" customFormat="1" ht="20.100000000000001" customHeight="1">
      <c r="A71" s="112" t="s">
        <v>60</v>
      </c>
      <c r="B71" s="113"/>
      <c r="C71" s="113"/>
      <c r="D71" s="114"/>
      <c r="E71" s="97">
        <v>4</v>
      </c>
      <c r="F71" s="98">
        <v>2500</v>
      </c>
      <c r="G71" s="93"/>
    </row>
    <row r="72" spans="1:15" s="85" customFormat="1" ht="20.100000000000001" customHeight="1">
      <c r="A72" s="112" t="s">
        <v>61</v>
      </c>
      <c r="B72" s="113"/>
      <c r="C72" s="113"/>
      <c r="D72" s="114"/>
      <c r="E72" s="97">
        <v>5</v>
      </c>
      <c r="F72" s="99">
        <v>2000</v>
      </c>
      <c r="G72" s="93"/>
      <c r="K72" s="94"/>
      <c r="L72" s="94"/>
      <c r="N72" s="100"/>
      <c r="O72" s="111" t="s">
        <v>11</v>
      </c>
    </row>
    <row r="73" spans="1:15" s="85" customFormat="1" ht="20.100000000000001" customHeight="1">
      <c r="A73" s="112" t="s">
        <v>62</v>
      </c>
      <c r="B73" s="113"/>
      <c r="C73" s="113"/>
      <c r="D73" s="114"/>
      <c r="E73" s="97">
        <v>6</v>
      </c>
      <c r="F73" s="101">
        <v>2000</v>
      </c>
      <c r="G73" s="93"/>
      <c r="K73" s="93"/>
      <c r="L73" s="100"/>
      <c r="N73" s="102"/>
      <c r="O73" s="103" t="s">
        <v>2</v>
      </c>
    </row>
    <row r="74" spans="1:15" s="85" customFormat="1" ht="20.100000000000001" customHeight="1">
      <c r="A74" s="112" t="s">
        <v>63</v>
      </c>
      <c r="B74" s="113"/>
      <c r="C74" s="113"/>
      <c r="D74" s="114"/>
      <c r="E74" s="97">
        <v>7</v>
      </c>
      <c r="F74" s="101">
        <v>1000</v>
      </c>
      <c r="G74" s="93"/>
      <c r="K74" s="100"/>
      <c r="L74" s="100"/>
      <c r="N74" s="102"/>
      <c r="O74" s="103" t="s">
        <v>37</v>
      </c>
    </row>
    <row r="75" spans="1:15" s="85" customFormat="1" ht="20.100000000000001" customHeight="1">
      <c r="A75" s="112" t="s">
        <v>64</v>
      </c>
      <c r="B75" s="113"/>
      <c r="C75" s="113"/>
      <c r="D75" s="114"/>
      <c r="E75" s="97">
        <v>8</v>
      </c>
      <c r="F75" s="98">
        <v>4500</v>
      </c>
      <c r="G75" s="93"/>
      <c r="K75" s="102"/>
      <c r="L75" s="100"/>
      <c r="N75" s="104"/>
      <c r="O75" s="103" t="s">
        <v>38</v>
      </c>
    </row>
    <row r="76" spans="1:15" s="85" customFormat="1" ht="20.100000000000001" customHeight="1">
      <c r="A76" s="112" t="s">
        <v>65</v>
      </c>
      <c r="B76" s="113"/>
      <c r="C76" s="113"/>
      <c r="D76" s="114"/>
      <c r="E76" s="97">
        <v>9</v>
      </c>
      <c r="F76" s="98">
        <v>3000</v>
      </c>
      <c r="G76" s="93"/>
      <c r="K76" s="102"/>
      <c r="L76" s="100"/>
      <c r="N76" s="102"/>
      <c r="O76" s="103" t="s">
        <v>3</v>
      </c>
    </row>
    <row r="77" spans="1:15" s="85" customFormat="1" ht="20.100000000000001" customHeight="1">
      <c r="G77" s="105"/>
      <c r="K77" s="104"/>
      <c r="N77" s="102"/>
      <c r="O77" s="103" t="s">
        <v>66</v>
      </c>
    </row>
    <row r="78" spans="1:15" s="85" customFormat="1" ht="20.100000000000001" customHeight="1">
      <c r="G78" s="93"/>
      <c r="K78" s="102"/>
      <c r="N78" s="102"/>
      <c r="O78" s="103" t="s">
        <v>4</v>
      </c>
    </row>
    <row r="79" spans="1:15" s="85" customFormat="1" ht="20.100000000000001" customHeight="1">
      <c r="G79" s="93"/>
      <c r="K79" s="102"/>
      <c r="N79" s="102"/>
      <c r="O79" s="103" t="s">
        <v>67</v>
      </c>
    </row>
    <row r="80" spans="1:15" s="85" customFormat="1" ht="20.100000000000001" customHeight="1">
      <c r="G80" s="93"/>
      <c r="K80" s="102"/>
      <c r="N80" s="102"/>
      <c r="O80" s="103" t="s">
        <v>5</v>
      </c>
    </row>
    <row r="81" spans="7:15" s="85" customFormat="1" ht="20.100000000000001" customHeight="1">
      <c r="G81" s="93"/>
      <c r="K81" s="102"/>
      <c r="N81" s="102"/>
      <c r="O81" s="103" t="s">
        <v>68</v>
      </c>
    </row>
    <row r="82" spans="7:15" ht="20.100000000000001" customHeight="1">
      <c r="G82" s="1"/>
      <c r="J82" s="1"/>
      <c r="K82" s="1"/>
      <c r="L82" s="1"/>
      <c r="M82" s="1"/>
      <c r="N82" s="1"/>
      <c r="O82" s="1"/>
    </row>
    <row r="83" spans="7:15" ht="20.100000000000001" customHeight="1">
      <c r="G83" s="1"/>
      <c r="H83" s="1"/>
      <c r="I83" s="1"/>
      <c r="J83" s="1"/>
      <c r="K83" s="1"/>
      <c r="L83" s="1"/>
      <c r="M83" s="1"/>
      <c r="N83" s="1"/>
      <c r="O83" s="1"/>
    </row>
    <row r="84" spans="7:15" ht="20.100000000000001" customHeight="1">
      <c r="G84" s="1"/>
      <c r="H84" s="1"/>
      <c r="I84" s="1"/>
      <c r="J84" s="1"/>
      <c r="K84" s="1"/>
      <c r="L84" s="1"/>
      <c r="M84" s="1"/>
      <c r="N84" s="1"/>
      <c r="O84" s="1"/>
    </row>
    <row r="85" spans="7:15" ht="20.100000000000001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K86" s="1"/>
      <c r="L86" s="1"/>
      <c r="M86" s="1"/>
      <c r="N86" s="1"/>
      <c r="O86" s="1"/>
    </row>
    <row r="87" spans="7:15" ht="20.100000000000001" customHeight="1">
      <c r="G87" s="1"/>
      <c r="K87" s="1"/>
      <c r="L87" s="1"/>
      <c r="M87" s="1"/>
      <c r="N87" s="1"/>
      <c r="O87" s="1"/>
    </row>
  </sheetData>
  <sheetProtection password="CF3B" sheet="1" objects="1" scenarios="1"/>
  <protectedRanges>
    <protectedRange sqref="B13 G14 J15 L16 H22:M61 N20:O20 H19:M20 B19:F20 B22:F61" name="範囲1"/>
  </protectedRanges>
  <dataConsolidate/>
  <mergeCells count="21">
    <mergeCell ref="I12:J12"/>
    <mergeCell ref="G12:H12"/>
    <mergeCell ref="C12:F12"/>
    <mergeCell ref="B13:J13"/>
    <mergeCell ref="G14:I14"/>
    <mergeCell ref="A73:D73"/>
    <mergeCell ref="A74:D74"/>
    <mergeCell ref="A75:D75"/>
    <mergeCell ref="A76:D76"/>
    <mergeCell ref="A1:O1"/>
    <mergeCell ref="A70:D70"/>
    <mergeCell ref="A71:D71"/>
    <mergeCell ref="A72:D72"/>
    <mergeCell ref="N2:O2"/>
    <mergeCell ref="A66:D66"/>
    <mergeCell ref="A68:D68"/>
    <mergeCell ref="A69:D69"/>
    <mergeCell ref="A13:A15"/>
    <mergeCell ref="I11:J11"/>
    <mergeCell ref="G11:H11"/>
    <mergeCell ref="C11:F11"/>
  </mergeCells>
  <phoneticPr fontId="4"/>
  <dataValidations count="2">
    <dataValidation type="list" allowBlank="1" showInputMessage="1" showErrorMessage="1" sqref="B20">
      <formula1>E$68:E$72</formula1>
    </dataValidation>
    <dataValidation type="list" allowBlank="1" showInputMessage="1" showErrorMessage="1" sqref="B19 B22:B61">
      <formula1>$E$68:$E$76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森海翔</cp:lastModifiedBy>
  <cp:lastPrinted>2023-07-05T07:24:25Z</cp:lastPrinted>
  <dcterms:created xsi:type="dcterms:W3CDTF">2017-09-11T07:02:44Z</dcterms:created>
  <dcterms:modified xsi:type="dcterms:W3CDTF">2024-05-08T07:15:07Z</dcterms:modified>
</cp:coreProperties>
</file>