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8035" windowHeight="12570"/>
  </bookViews>
  <sheets>
    <sheet name="入力シート" sheetId="4" r:id="rId1"/>
  </sheets>
  <definedNames>
    <definedName name="種目番号">#REF!</definedName>
    <definedName name="番号">入力シート!$U$4:$U$43</definedName>
  </definedNames>
  <calcPr calcId="125725"/>
</workbook>
</file>

<file path=xl/calcChain.xml><?xml version="1.0" encoding="utf-8"?>
<calcChain xmlns="http://schemas.openxmlformats.org/spreadsheetml/2006/main">
  <c r="N20" i="4"/>
  <c r="J20"/>
  <c r="J23"/>
  <c r="J26"/>
  <c r="J24"/>
  <c r="J25"/>
  <c r="J27"/>
  <c r="J28"/>
  <c r="J29"/>
  <c r="J30"/>
  <c r="J31"/>
  <c r="J32"/>
  <c r="J33"/>
  <c r="J34"/>
  <c r="J35"/>
  <c r="J36"/>
  <c r="J37"/>
  <c r="J38"/>
  <c r="J39"/>
  <c r="J40"/>
  <c r="J41"/>
  <c r="J42"/>
  <c r="J43"/>
  <c r="J44"/>
  <c r="J45"/>
  <c r="J46"/>
  <c r="J47"/>
  <c r="J48"/>
  <c r="J49"/>
  <c r="J50"/>
  <c r="J51"/>
  <c r="J52"/>
  <c r="J53"/>
  <c r="J54"/>
  <c r="J55"/>
  <c r="J56"/>
  <c r="J57"/>
  <c r="J58"/>
  <c r="J59"/>
  <c r="J60"/>
  <c r="J61"/>
  <c r="J62"/>
  <c r="N23"/>
  <c r="N28" l="1"/>
  <c r="N29"/>
  <c r="N30"/>
  <c r="N31"/>
  <c r="N32"/>
  <c r="N33"/>
  <c r="N34"/>
  <c r="N35"/>
  <c r="N36"/>
  <c r="N37"/>
  <c r="N38"/>
  <c r="N39"/>
  <c r="N40"/>
  <c r="N41"/>
  <c r="N42"/>
  <c r="N43"/>
  <c r="N44"/>
  <c r="N45"/>
  <c r="N46"/>
  <c r="N47"/>
  <c r="N48"/>
  <c r="N49"/>
  <c r="N50"/>
  <c r="N51"/>
  <c r="N52"/>
  <c r="N53"/>
  <c r="N54"/>
  <c r="N55"/>
  <c r="N56"/>
  <c r="N57"/>
  <c r="N58"/>
  <c r="N59"/>
  <c r="N60"/>
  <c r="N61"/>
  <c r="N62"/>
  <c r="N24"/>
  <c r="N25"/>
  <c r="N26"/>
  <c r="N27"/>
  <c r="N64" s="1"/>
</calcChain>
</file>

<file path=xl/sharedStrings.xml><?xml version="1.0" encoding="utf-8"?>
<sst xmlns="http://schemas.openxmlformats.org/spreadsheetml/2006/main" count="107" uniqueCount="97">
  <si>
    <t>No．</t>
  </si>
  <si>
    <t>種目</t>
    <rPh sb="0" eb="2">
      <t>シュモク</t>
    </rPh>
    <phoneticPr fontId="2"/>
  </si>
  <si>
    <t>距離</t>
    <rPh sb="0" eb="2">
      <t>キョリ</t>
    </rPh>
    <phoneticPr fontId="2"/>
  </si>
  <si>
    <t>2km</t>
  </si>
  <si>
    <t>5km</t>
  </si>
  <si>
    <t>10km</t>
  </si>
  <si>
    <t>指定銀行： ゆうちょ銀行</t>
  </si>
  <si>
    <t>3km</t>
  </si>
  <si>
    <t>口座名： 有限会社　ユニバーサルフィールド</t>
  </si>
  <si>
    <t>口座名(カナ)： ユ)ユニバーサルフィールド</t>
  </si>
  <si>
    <t>《ゆうちょ銀行からの振込》</t>
  </si>
  <si>
    <t>《他金融機関からの振込》</t>
  </si>
  <si>
    <t>店名： 一七九（イチナナキュウ）</t>
  </si>
  <si>
    <t>預金種別： 当座</t>
  </si>
  <si>
    <t>口座番号： 0164690</t>
  </si>
  <si>
    <t>※1日保険加入時に必要となりますので、誤字・脱字等に十分に気を付けてご記入ください。</t>
    <phoneticPr fontId="7"/>
  </si>
  <si>
    <t>申込責任者住所</t>
    <phoneticPr fontId="7"/>
  </si>
  <si>
    <t>電　話　番　号</t>
    <phoneticPr fontId="7"/>
  </si>
  <si>
    <t>団　体　名</t>
    <phoneticPr fontId="7"/>
  </si>
  <si>
    <t>申込責任者名</t>
    <rPh sb="0" eb="2">
      <t>モウシコミ</t>
    </rPh>
    <rPh sb="2" eb="5">
      <t>セキニンシャ</t>
    </rPh>
    <rPh sb="5" eb="6">
      <t>メイ</t>
    </rPh>
    <phoneticPr fontId="7"/>
  </si>
  <si>
    <t>※種目番号は必ず記入してください。対応番号は用紙の一番下をご覧ください。</t>
    <phoneticPr fontId="7"/>
  </si>
  <si>
    <t>番号</t>
    <rPh sb="0" eb="2">
      <t>バンゴウ</t>
    </rPh>
    <phoneticPr fontId="7"/>
  </si>
  <si>
    <t>《種目一覧》</t>
    <rPh sb="1" eb="3">
      <t>シュモク</t>
    </rPh>
    <rPh sb="3" eb="5">
      <t>イチラン</t>
    </rPh>
    <phoneticPr fontId="2"/>
  </si>
  <si>
    <t>《参加費》</t>
    <rPh sb="1" eb="4">
      <t>サンカヒ</t>
    </rPh>
    <phoneticPr fontId="2"/>
  </si>
  <si>
    <t>一般：</t>
    <phoneticPr fontId="7"/>
  </si>
  <si>
    <t>親子ペア：</t>
    <phoneticPr fontId="7"/>
  </si>
  <si>
    <t>《参加費振込先》</t>
    <rPh sb="1" eb="4">
      <t>サンカヒ</t>
    </rPh>
    <rPh sb="4" eb="7">
      <t>フリコミサキ</t>
    </rPh>
    <phoneticPr fontId="2"/>
  </si>
  <si>
    <t>口座番号： 01750-3-164690</t>
    <phoneticPr fontId="7"/>
  </si>
  <si>
    <t>性　別</t>
    <rPh sb="0" eb="1">
      <t>セイ</t>
    </rPh>
    <rPh sb="2" eb="3">
      <t>ベツ</t>
    </rPh>
    <phoneticPr fontId="2"/>
  </si>
  <si>
    <t>年　齢</t>
    <rPh sb="0" eb="1">
      <t>ネン</t>
    </rPh>
    <rPh sb="2" eb="3">
      <t>トシ</t>
    </rPh>
    <phoneticPr fontId="2"/>
  </si>
  <si>
    <t>学　年</t>
    <rPh sb="0" eb="1">
      <t>ガク</t>
    </rPh>
    <rPh sb="2" eb="3">
      <t>ネン</t>
    </rPh>
    <phoneticPr fontId="2"/>
  </si>
  <si>
    <t>金　額</t>
    <rPh sb="0" eb="1">
      <t>カナ</t>
    </rPh>
    <rPh sb="2" eb="3">
      <t>ガク</t>
    </rPh>
    <phoneticPr fontId="2"/>
  </si>
  <si>
    <t xml:space="preserve">※入金をもってエントリー確定となります。締切時点で未入金のエントリーは無効となりますのでご注意ください。 </t>
    <phoneticPr fontId="7"/>
  </si>
  <si>
    <t>※決済手数料は参加者の負担となります。</t>
    <phoneticPr fontId="7"/>
  </si>
  <si>
    <t>※参加料振込みの際は、本紙申込責任者名と振込み人は同一名で記入し、金額の間違いが無いようにお願いします。</t>
    <rPh sb="8" eb="9">
      <t>サイ</t>
    </rPh>
    <phoneticPr fontId="7"/>
  </si>
  <si>
    <t>親子ペア（お子様名）</t>
    <rPh sb="0" eb="2">
      <t>オヤコ</t>
    </rPh>
    <rPh sb="6" eb="8">
      <t>コサマ</t>
    </rPh>
    <rPh sb="8" eb="9">
      <t>メイ</t>
    </rPh>
    <phoneticPr fontId="2"/>
  </si>
  <si>
    <t>種目番号</t>
    <rPh sb="0" eb="2">
      <t>シュモク</t>
    </rPh>
    <rPh sb="2" eb="4">
      <t>バンゴウ</t>
    </rPh>
    <phoneticPr fontId="2"/>
  </si>
  <si>
    <t>氏　　名</t>
    <phoneticPr fontId="7"/>
  </si>
  <si>
    <t>フリガナ</t>
    <phoneticPr fontId="7"/>
  </si>
  <si>
    <t>参加費合計</t>
    <phoneticPr fontId="7"/>
  </si>
  <si>
    <t>10km 高校生男子</t>
    <phoneticPr fontId="7"/>
  </si>
  <si>
    <t>10km 一般男子29歳以下</t>
    <phoneticPr fontId="7"/>
  </si>
  <si>
    <t>10km 一般男子30歳代</t>
    <phoneticPr fontId="7"/>
  </si>
  <si>
    <t>10km 一般男子40歳代</t>
    <phoneticPr fontId="7"/>
  </si>
  <si>
    <t>10km 一般男子50歳代</t>
    <phoneticPr fontId="7"/>
  </si>
  <si>
    <t>10km 一般男子60歳代</t>
    <phoneticPr fontId="7"/>
  </si>
  <si>
    <t>10km 一般男子70歳以上</t>
    <phoneticPr fontId="7"/>
  </si>
  <si>
    <t>10km 一般女子29歳以下</t>
    <phoneticPr fontId="7"/>
  </si>
  <si>
    <t>10km 一般女子30歳代</t>
    <phoneticPr fontId="7"/>
  </si>
  <si>
    <t>10km 一般女子40歳代</t>
    <phoneticPr fontId="7"/>
  </si>
  <si>
    <t>10km 一般女子50歳代</t>
    <phoneticPr fontId="7"/>
  </si>
  <si>
    <t>10km 一般女子60歳代以上</t>
    <phoneticPr fontId="7"/>
  </si>
  <si>
    <t>5km 高校生男子</t>
    <phoneticPr fontId="7"/>
  </si>
  <si>
    <t>5km 一般男子29歳以下</t>
    <phoneticPr fontId="7"/>
  </si>
  <si>
    <t>5km 一般男子30歳代</t>
    <phoneticPr fontId="7"/>
  </si>
  <si>
    <t>5km 一般男子40歳代</t>
    <phoneticPr fontId="7"/>
  </si>
  <si>
    <t>5km 一般男子50歳代</t>
    <phoneticPr fontId="7"/>
  </si>
  <si>
    <t>5km 一般男子60歳代</t>
    <phoneticPr fontId="7"/>
  </si>
  <si>
    <t>5km 一般男子70歳以上</t>
    <phoneticPr fontId="7"/>
  </si>
  <si>
    <t>5km 高校生女子</t>
    <phoneticPr fontId="7"/>
  </si>
  <si>
    <t>5km 一般女子29歳以下</t>
    <phoneticPr fontId="7"/>
  </si>
  <si>
    <t>5km 一般女子30歳代</t>
    <phoneticPr fontId="7"/>
  </si>
  <si>
    <t>5km 一般女子40歳代</t>
    <phoneticPr fontId="7"/>
  </si>
  <si>
    <t>5km 一般女子50歳代</t>
    <phoneticPr fontId="7"/>
  </si>
  <si>
    <t>5km 一般女子60歳代以上</t>
    <phoneticPr fontId="7"/>
  </si>
  <si>
    <t>3km中学生男子</t>
    <phoneticPr fontId="7"/>
  </si>
  <si>
    <t>3km中学生女子</t>
    <phoneticPr fontId="7"/>
  </si>
  <si>
    <t>3km 一般男子</t>
    <phoneticPr fontId="7"/>
  </si>
  <si>
    <t>3km 一般女子</t>
    <phoneticPr fontId="7"/>
  </si>
  <si>
    <t>2km 小学1～3年生 男子</t>
    <phoneticPr fontId="7"/>
  </si>
  <si>
    <t>2km 小学1～3年生 女子</t>
    <phoneticPr fontId="7"/>
  </si>
  <si>
    <t>2km 小学4～6年生 男子</t>
    <phoneticPr fontId="7"/>
  </si>
  <si>
    <t>2km 小学4～6年生 女子</t>
    <phoneticPr fontId="7"/>
  </si>
  <si>
    <t>2km 親子ペア</t>
    <phoneticPr fontId="7"/>
  </si>
  <si>
    <t>3,200円</t>
    <phoneticPr fontId="7"/>
  </si>
  <si>
    <t>1,700円</t>
    <phoneticPr fontId="7"/>
  </si>
  <si>
    <t>中学・高校生：</t>
    <phoneticPr fontId="7"/>
  </si>
  <si>
    <t>小学生：</t>
    <rPh sb="0" eb="3">
      <t>ショウガクセイ</t>
    </rPh>
    <phoneticPr fontId="7"/>
  </si>
  <si>
    <t>1,200円</t>
    <phoneticPr fontId="7"/>
  </si>
  <si>
    <t>3,200円（2人合計）</t>
    <phoneticPr fontId="7"/>
  </si>
  <si>
    <t>生年月日（西暦）</t>
    <rPh sb="0" eb="2">
      <t>セイネン</t>
    </rPh>
    <rPh sb="2" eb="4">
      <t>ガッピ</t>
    </rPh>
    <rPh sb="5" eb="7">
      <t>セイレキ</t>
    </rPh>
    <phoneticPr fontId="2"/>
  </si>
  <si>
    <t>郵便番号：</t>
    <rPh sb="0" eb="4">
      <t>ユウビンバンゴウ</t>
    </rPh>
    <phoneticPr fontId="7"/>
  </si>
  <si>
    <t>都道府県：</t>
    <rPh sb="0" eb="4">
      <t>トドウフケン</t>
    </rPh>
    <phoneticPr fontId="7"/>
  </si>
  <si>
    <t>住所：</t>
    <rPh sb="0" eb="2">
      <t>ジュウショ</t>
    </rPh>
    <phoneticPr fontId="7"/>
  </si>
  <si>
    <t>金額</t>
    <rPh sb="0" eb="2">
      <t>キンガク</t>
    </rPh>
    <phoneticPr fontId="7"/>
  </si>
  <si>
    <t>第2回 延岡わかあゆマラソン団体申し込み書</t>
    <rPh sb="0" eb="1">
      <t>ダイ</t>
    </rPh>
    <rPh sb="2" eb="3">
      <t>カイ</t>
    </rPh>
    <rPh sb="4" eb="6">
      <t>ノベオカ</t>
    </rPh>
    <rPh sb="14" eb="16">
      <t>ダンタイ</t>
    </rPh>
    <rPh sb="16" eb="17">
      <t>モウ</t>
    </rPh>
    <rPh sb="18" eb="19">
      <t>コ</t>
    </rPh>
    <rPh sb="20" eb="21">
      <t>ショ</t>
    </rPh>
    <phoneticPr fontId="7"/>
  </si>
  <si>
    <t>開催日：</t>
    <rPh sb="0" eb="3">
      <t>カイサイビ</t>
    </rPh>
    <phoneticPr fontId="7"/>
  </si>
  <si>
    <t>誓約書</t>
    <rPh sb="0" eb="3">
      <t>セイヤクショ</t>
    </rPh>
    <phoneticPr fontId="7"/>
  </si>
  <si>
    <t>一切主催者に対し損害の賠償請求及び訴訟などを行わないことを誓約し参加を申し込みます。</t>
    <phoneticPr fontId="7"/>
  </si>
  <si>
    <t>私達は本大会の開催中、私達の責任による事故は自己の責任において処理し、</t>
    <phoneticPr fontId="7"/>
  </si>
  <si>
    <t>※申込責任者は誓約項目をご確認し、参加者全員の意思を確認のうえ、必ず「同意する」へチェックし、ご署名をお願いします。</t>
    <rPh sb="7" eb="9">
      <t>セイヤク</t>
    </rPh>
    <rPh sb="9" eb="11">
      <t>コウモク</t>
    </rPh>
    <rPh sb="13" eb="15">
      <t>カクニン</t>
    </rPh>
    <rPh sb="17" eb="20">
      <t>サンカシャ</t>
    </rPh>
    <rPh sb="20" eb="22">
      <t>ゼンイン</t>
    </rPh>
    <rPh sb="23" eb="25">
      <t>イシ</t>
    </rPh>
    <rPh sb="26" eb="28">
      <t>カクニン</t>
    </rPh>
    <rPh sb="32" eb="33">
      <t>カナラ</t>
    </rPh>
    <rPh sb="35" eb="37">
      <t>ドウイ</t>
    </rPh>
    <rPh sb="48" eb="50">
      <t>ショメイ</t>
    </rPh>
    <rPh sb="52" eb="53">
      <t>ネガ</t>
    </rPh>
    <phoneticPr fontId="7"/>
  </si>
  <si>
    <t>《申込締切》</t>
    <rPh sb="1" eb="3">
      <t>モウシコミ</t>
    </rPh>
    <rPh sb="3" eb="5">
      <t>シメキリ</t>
    </rPh>
    <phoneticPr fontId="2"/>
  </si>
  <si>
    <t>2019年10月11日（金）</t>
    <rPh sb="4" eb="5">
      <t>ネン</t>
    </rPh>
    <rPh sb="7" eb="8">
      <t>ガツ</t>
    </rPh>
    <rPh sb="10" eb="11">
      <t>ニチ</t>
    </rPh>
    <rPh sb="12" eb="13">
      <t>キン</t>
    </rPh>
    <phoneticPr fontId="7"/>
  </si>
  <si>
    <t>延岡 わかあゆ</t>
    <rPh sb="0" eb="2">
      <t>ノベオカ</t>
    </rPh>
    <phoneticPr fontId="7"/>
  </si>
  <si>
    <t>ノベオカ ワカアユ</t>
    <phoneticPr fontId="7"/>
  </si>
  <si>
    <t>男</t>
    <rPh sb="0" eb="1">
      <t>オトコ</t>
    </rPh>
    <phoneticPr fontId="7"/>
  </si>
  <si>
    <t>※記入例</t>
    <rPh sb="1" eb="3">
      <t>キニュウ</t>
    </rPh>
    <rPh sb="3" eb="4">
      <t>レイ</t>
    </rPh>
    <phoneticPr fontId="7"/>
  </si>
</sst>
</file>

<file path=xl/styles.xml><?xml version="1.0" encoding="utf-8"?>
<styleSheet xmlns="http://schemas.openxmlformats.org/spreadsheetml/2006/main">
  <numFmts count="1">
    <numFmt numFmtId="176" formatCode="yyyy/m/d;@"/>
  </numFmts>
  <fonts count="15">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4" fillId="0" borderId="0" xfId="1" applyFont="1">
      <alignment vertical="center"/>
    </xf>
    <xf numFmtId="0" fontId="5" fillId="0" borderId="0" xfId="1" applyFont="1" applyBorder="1" applyAlignment="1">
      <alignment vertical="center"/>
    </xf>
    <xf numFmtId="0" fontId="3" fillId="0" borderId="0" xfId="1" applyFont="1" applyBorder="1" applyAlignment="1">
      <alignment horizontal="center" vertical="center"/>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vertical="center"/>
      <protection locked="0"/>
    </xf>
    <xf numFmtId="14" fontId="3" fillId="0" borderId="0" xfId="1" applyNumberFormat="1" applyFont="1" applyFill="1" applyBorder="1" applyAlignment="1" applyProtection="1">
      <alignment horizontal="center" vertical="center"/>
      <protection locked="0"/>
    </xf>
    <xf numFmtId="0" fontId="8" fillId="0" borderId="0" xfId="0" applyFont="1">
      <alignment vertical="center"/>
    </xf>
    <xf numFmtId="0" fontId="6" fillId="0" borderId="0" xfId="1" applyFont="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right" vertical="center" indent="1"/>
    </xf>
    <xf numFmtId="0" fontId="8" fillId="0" borderId="0" xfId="0" applyFont="1" applyAlignment="1">
      <alignment horizontal="left" vertical="center" indent="1"/>
    </xf>
    <xf numFmtId="0" fontId="8" fillId="0" borderId="0" xfId="0" applyFont="1" applyAlignment="1">
      <alignment horizontal="left" vertical="center" indent="1"/>
    </xf>
    <xf numFmtId="0" fontId="3" fillId="0" borderId="4" xfId="1" applyFont="1" applyBorder="1" applyAlignment="1">
      <alignment horizontal="center" vertical="center"/>
    </xf>
    <xf numFmtId="0" fontId="6" fillId="0" borderId="0" xfId="1" applyFont="1" applyAlignment="1">
      <alignment horizontal="left" vertical="center"/>
    </xf>
    <xf numFmtId="0" fontId="0" fillId="2" borderId="10" xfId="0" applyFill="1" applyBorder="1" applyAlignment="1">
      <alignment horizontal="center" vertical="center"/>
    </xf>
    <xf numFmtId="0" fontId="11" fillId="0" borderId="8" xfId="1" applyFont="1" applyBorder="1" applyAlignment="1">
      <alignment horizontal="center" vertical="center"/>
    </xf>
    <xf numFmtId="0" fontId="12" fillId="0" borderId="0" xfId="0" applyFont="1">
      <alignment vertical="center"/>
    </xf>
    <xf numFmtId="0" fontId="8" fillId="0" borderId="0" xfId="0" applyFont="1" applyFill="1" applyBorder="1" applyAlignment="1">
      <alignment vertical="center"/>
    </xf>
    <xf numFmtId="0" fontId="1" fillId="0" borderId="0" xfId="1" applyFont="1" applyBorder="1" applyAlignment="1">
      <alignment vertical="center"/>
    </xf>
    <xf numFmtId="0" fontId="6" fillId="0" borderId="4" xfId="1" applyFont="1" applyBorder="1" applyAlignment="1">
      <alignment horizontal="center" vertical="center"/>
    </xf>
    <xf numFmtId="0" fontId="8" fillId="2" borderId="2" xfId="0" applyFont="1" applyFill="1" applyBorder="1" applyAlignment="1">
      <alignment horizontal="left" vertical="center"/>
    </xf>
    <xf numFmtId="0" fontId="0" fillId="0" borderId="4" xfId="0" applyBorder="1" applyAlignment="1">
      <alignment horizontal="center" vertical="center"/>
    </xf>
    <xf numFmtId="3" fontId="0" fillId="0" borderId="4" xfId="0" applyNumberFormat="1" applyBorder="1">
      <alignment vertical="center"/>
    </xf>
    <xf numFmtId="0" fontId="8" fillId="0" borderId="4" xfId="0" applyFont="1" applyFill="1" applyBorder="1" applyAlignment="1">
      <alignment horizontal="right" vertical="center"/>
    </xf>
    <xf numFmtId="0" fontId="9" fillId="0" borderId="4" xfId="0" applyFont="1" applyFill="1" applyBorder="1" applyAlignment="1">
      <alignment vertical="center"/>
    </xf>
    <xf numFmtId="0" fontId="12" fillId="2" borderId="7"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0" fillId="0" borderId="0" xfId="0" applyAlignment="1">
      <alignment horizontal="right" vertical="center"/>
    </xf>
    <xf numFmtId="0" fontId="8" fillId="2" borderId="2" xfId="0" applyFont="1" applyFill="1" applyBorder="1" applyAlignment="1">
      <alignment horizontal="left" vertical="center"/>
    </xf>
    <xf numFmtId="0" fontId="3" fillId="0" borderId="4" xfId="1" applyFont="1" applyBorder="1" applyAlignment="1">
      <alignment horizontal="center" vertical="center"/>
    </xf>
    <xf numFmtId="0" fontId="1" fillId="0" borderId="4" xfId="1" applyFont="1" applyBorder="1" applyAlignment="1">
      <alignment horizontal="center" vertical="center"/>
    </xf>
    <xf numFmtId="0" fontId="9" fillId="2" borderId="15" xfId="0" applyFont="1" applyFill="1" applyBorder="1" applyAlignment="1">
      <alignment vertical="center" shrinkToFit="1"/>
    </xf>
    <xf numFmtId="0" fontId="8" fillId="0" borderId="0" xfId="0" applyFont="1" applyBorder="1" applyAlignment="1">
      <alignment horizontal="center" vertical="center"/>
    </xf>
    <xf numFmtId="0" fontId="8" fillId="3" borderId="11" xfId="0" applyFont="1"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9" fillId="3" borderId="0" xfId="0" applyFont="1" applyFill="1" applyBorder="1" applyAlignment="1">
      <alignment vertical="center" shrinkToFit="1"/>
    </xf>
    <xf numFmtId="0" fontId="9" fillId="3" borderId="17"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9" fillId="3" borderId="17" xfId="0" applyFont="1" applyFill="1" applyBorder="1" applyAlignment="1">
      <alignment horizontal="left" vertical="center" shrinkToFit="1"/>
    </xf>
    <xf numFmtId="0" fontId="9" fillId="3" borderId="18" xfId="0" applyFont="1" applyFill="1" applyBorder="1" applyAlignment="1">
      <alignment vertical="center" shrinkToFit="1"/>
    </xf>
    <xf numFmtId="0" fontId="9" fillId="3" borderId="0"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10" fillId="0" borderId="0" xfId="0" applyFont="1">
      <alignment vertical="center"/>
    </xf>
    <xf numFmtId="0" fontId="1" fillId="0" borderId="20"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12" fillId="2" borderId="2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 xfId="0" applyFont="1" applyFill="1" applyBorder="1" applyAlignment="1">
      <alignment horizontal="center" vertical="center"/>
    </xf>
    <xf numFmtId="0" fontId="1" fillId="0" borderId="22" xfId="1" applyFont="1" applyBorder="1" applyAlignment="1">
      <alignment horizontal="center" vertical="center"/>
    </xf>
    <xf numFmtId="0" fontId="1" fillId="0" borderId="7" xfId="1" applyFont="1" applyBorder="1" applyAlignment="1">
      <alignment horizontal="center" vertical="center"/>
    </xf>
    <xf numFmtId="0" fontId="3" fillId="0" borderId="2" xfId="1" applyFont="1" applyFill="1" applyBorder="1" applyAlignment="1">
      <alignment horizontal="center" vertical="center"/>
    </xf>
    <xf numFmtId="0" fontId="0" fillId="0" borderId="2" xfId="0" applyFill="1" applyBorder="1" applyAlignment="1">
      <alignment horizontal="center" vertical="center"/>
    </xf>
    <xf numFmtId="0" fontId="1" fillId="0" borderId="2" xfId="1" applyFont="1" applyFill="1" applyBorder="1" applyAlignment="1" applyProtection="1">
      <alignment horizontal="center" vertical="center"/>
      <protection locked="0"/>
    </xf>
    <xf numFmtId="0" fontId="12" fillId="0" borderId="2" xfId="0" applyFont="1" applyFill="1" applyBorder="1" applyAlignment="1">
      <alignment horizontal="center" vertical="center"/>
    </xf>
    <xf numFmtId="176" fontId="1" fillId="0" borderId="2" xfId="1" applyNumberFormat="1" applyFont="1" applyFill="1" applyBorder="1" applyAlignment="1" applyProtection="1">
      <alignment horizontal="center" vertical="center"/>
      <protection locked="0"/>
    </xf>
    <xf numFmtId="0" fontId="9" fillId="3" borderId="0" xfId="0" applyFont="1" applyFill="1" applyBorder="1" applyAlignment="1">
      <alignment horizontal="left" vertical="center" shrinkToFit="1"/>
    </xf>
    <xf numFmtId="0" fontId="11" fillId="0" borderId="10" xfId="1" applyFont="1" applyBorder="1" applyAlignment="1">
      <alignment horizontal="center" vertical="center"/>
    </xf>
    <xf numFmtId="0" fontId="1" fillId="2" borderId="12" xfId="1" applyFont="1" applyFill="1" applyBorder="1" applyAlignment="1" applyProtection="1">
      <alignment horizontal="center" vertical="center"/>
      <protection locked="0"/>
    </xf>
    <xf numFmtId="0" fontId="1" fillId="2" borderId="3" xfId="1" applyFont="1" applyFill="1" applyBorder="1" applyAlignment="1" applyProtection="1">
      <alignment horizontal="center" vertical="center"/>
      <protection locked="0"/>
    </xf>
    <xf numFmtId="176" fontId="1" fillId="2" borderId="3" xfId="1" applyNumberFormat="1" applyFont="1" applyFill="1" applyBorder="1" applyAlignment="1" applyProtection="1">
      <alignment horizontal="center" vertical="center"/>
      <protection locked="0"/>
    </xf>
    <xf numFmtId="0" fontId="12" fillId="2" borderId="3" xfId="0" applyFont="1" applyFill="1" applyBorder="1" applyAlignment="1">
      <alignment horizontal="center" vertical="center"/>
    </xf>
    <xf numFmtId="0" fontId="0" fillId="2" borderId="3" xfId="0" applyFill="1" applyBorder="1" applyAlignment="1">
      <alignment horizontal="center" vertical="center"/>
    </xf>
    <xf numFmtId="0" fontId="1" fillId="0" borderId="4" xfId="1" applyFont="1" applyBorder="1" applyAlignment="1">
      <alignment horizontal="left" vertical="center"/>
    </xf>
    <xf numFmtId="0" fontId="1" fillId="0" borderId="0" xfId="1" applyFont="1" applyAlignment="1">
      <alignment horizontal="left" vertical="center"/>
    </xf>
    <xf numFmtId="0" fontId="1" fillId="0" borderId="4" xfId="1" applyFont="1" applyBorder="1" applyAlignment="1">
      <alignment horizontal="center" vertical="center"/>
    </xf>
    <xf numFmtId="0" fontId="3" fillId="0" borderId="4" xfId="1" applyFont="1" applyBorder="1" applyAlignment="1">
      <alignment horizontal="center" vertical="center"/>
    </xf>
    <xf numFmtId="0" fontId="10" fillId="0" borderId="9" xfId="0" applyFont="1" applyFill="1" applyBorder="1" applyAlignment="1">
      <alignment horizontal="right" vertical="center"/>
    </xf>
    <xf numFmtId="0" fontId="8" fillId="0" borderId="0" xfId="0" applyFont="1" applyFill="1" applyBorder="1" applyAlignment="1">
      <alignment horizontal="center" vertical="center"/>
    </xf>
    <xf numFmtId="0" fontId="1" fillId="2" borderId="6" xfId="1" applyFont="1" applyFill="1" applyBorder="1" applyAlignment="1" applyProtection="1">
      <alignment horizontal="center" vertical="center"/>
      <protection locked="0"/>
    </xf>
    <xf numFmtId="0" fontId="1" fillId="2" borderId="4" xfId="1" applyFont="1" applyFill="1" applyBorder="1" applyAlignment="1" applyProtection="1">
      <alignment horizontal="center" vertical="center"/>
      <protection locked="0"/>
    </xf>
    <xf numFmtId="176" fontId="1" fillId="2" borderId="4" xfId="1" applyNumberFormat="1" applyFont="1" applyFill="1" applyBorder="1" applyAlignment="1" applyProtection="1">
      <alignment horizontal="center" vertical="center"/>
      <protection locked="0"/>
    </xf>
    <xf numFmtId="0" fontId="12" fillId="2" borderId="4" xfId="0" applyFont="1" applyFill="1" applyBorder="1" applyAlignment="1">
      <alignment horizontal="center" vertical="center"/>
    </xf>
    <xf numFmtId="0" fontId="0" fillId="2" borderId="4" xfId="0" applyFill="1" applyBorder="1" applyAlignment="1">
      <alignment horizontal="center" vertical="center"/>
    </xf>
    <xf numFmtId="0" fontId="8" fillId="0" borderId="0" xfId="0" applyFont="1" applyAlignment="1">
      <alignment horizontal="left" vertical="center" indent="1"/>
    </xf>
    <xf numFmtId="0" fontId="1" fillId="0" borderId="7" xfId="1" applyFont="1" applyBorder="1" applyAlignment="1">
      <alignment horizontal="center" vertical="center"/>
    </xf>
    <xf numFmtId="0" fontId="1" fillId="0" borderId="21" xfId="1" applyFont="1" applyBorder="1" applyAlignment="1">
      <alignment horizontal="center" vertical="center"/>
    </xf>
    <xf numFmtId="0" fontId="8" fillId="0" borderId="4" xfId="0" applyFont="1" applyBorder="1" applyAlignment="1">
      <alignment horizontal="center" vertical="center"/>
    </xf>
    <xf numFmtId="0" fontId="0" fillId="2" borderId="5" xfId="0" applyFill="1" applyBorder="1" applyAlignment="1">
      <alignment horizontal="left" vertical="center"/>
    </xf>
    <xf numFmtId="0" fontId="0" fillId="2" borderId="2" xfId="0" applyFill="1" applyBorder="1" applyAlignment="1">
      <alignment horizontal="left" vertical="center"/>
    </xf>
    <xf numFmtId="0" fontId="0" fillId="2" borderId="6" xfId="0" applyFill="1" applyBorder="1" applyAlignment="1">
      <alignment horizontal="left" vertical="center"/>
    </xf>
    <xf numFmtId="0" fontId="8" fillId="3" borderId="0" xfId="0" applyFont="1" applyFill="1" applyBorder="1" applyAlignment="1">
      <alignment horizontal="center" vertical="center" shrinkToFit="1"/>
    </xf>
    <xf numFmtId="0" fontId="8" fillId="2" borderId="2" xfId="0" applyFont="1" applyFill="1" applyBorder="1" applyAlignment="1">
      <alignment horizontal="left" vertical="center"/>
    </xf>
    <xf numFmtId="0" fontId="8" fillId="2" borderId="6" xfId="0" applyFont="1" applyFill="1" applyBorder="1" applyAlignment="1">
      <alignment horizontal="left" vertical="center"/>
    </xf>
    <xf numFmtId="0" fontId="9" fillId="2" borderId="9" xfId="0" applyFont="1" applyFill="1" applyBorder="1" applyAlignment="1">
      <alignment horizontal="left" vertical="center" shrinkToFit="1"/>
    </xf>
    <xf numFmtId="0" fontId="1" fillId="0" borderId="18" xfId="1" applyFont="1" applyBorder="1" applyAlignment="1">
      <alignment horizontal="center" vertical="center"/>
    </xf>
    <xf numFmtId="0" fontId="1" fillId="0" borderId="6" xfId="1" applyFont="1" applyBorder="1" applyAlignment="1">
      <alignment horizontal="center" vertical="center"/>
    </xf>
    <xf numFmtId="0" fontId="1" fillId="0" borderId="3" xfId="1" applyFont="1" applyBorder="1" applyAlignment="1">
      <alignment horizontal="center" vertical="center"/>
    </xf>
    <xf numFmtId="0" fontId="13" fillId="0" borderId="0" xfId="0" applyFont="1" applyAlignment="1">
      <alignment horizontal="center" vertical="center"/>
    </xf>
    <xf numFmtId="176" fontId="0" fillId="0" borderId="0" xfId="0" applyNumberFormat="1" applyAlignment="1">
      <alignment horizontal="center" vertical="center"/>
    </xf>
    <xf numFmtId="0" fontId="9" fillId="3" borderId="0" xfId="0" applyFont="1" applyFill="1" applyBorder="1" applyAlignment="1">
      <alignment vertical="center" shrinkToFit="1"/>
    </xf>
    <xf numFmtId="0" fontId="9" fillId="3" borderId="14" xfId="0" applyFont="1" applyFill="1" applyBorder="1" applyAlignment="1">
      <alignment vertical="center" shrinkToFit="1"/>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09"/>
  <sheetViews>
    <sheetView tabSelected="1" zoomScaleNormal="100" workbookViewId="0">
      <selection activeCell="C23" sqref="C23:D23"/>
    </sheetView>
  </sheetViews>
  <sheetFormatPr defaultRowHeight="20.100000000000001" customHeight="1"/>
  <cols>
    <col min="7" max="7" width="9.75" bestFit="1" customWidth="1"/>
    <col min="11" max="12" width="9.125" customWidth="1"/>
    <col min="13" max="14" width="9" customWidth="1"/>
    <col min="15" max="15" width="8.125" customWidth="1"/>
    <col min="16" max="22" width="9" customWidth="1"/>
  </cols>
  <sheetData>
    <row r="1" spans="1:23" ht="20.100000000000001" customHeight="1">
      <c r="A1" s="91" t="s">
        <v>85</v>
      </c>
      <c r="B1" s="91"/>
      <c r="C1" s="91"/>
      <c r="D1" s="91"/>
      <c r="E1" s="91"/>
      <c r="F1" s="91"/>
      <c r="G1" s="91"/>
      <c r="H1" s="91"/>
      <c r="I1" s="91"/>
      <c r="J1" s="91"/>
      <c r="K1" s="91"/>
      <c r="L1" s="91"/>
      <c r="M1" s="91"/>
      <c r="N1" s="91"/>
      <c r="O1" s="91"/>
    </row>
    <row r="2" spans="1:23" ht="16.5" customHeight="1">
      <c r="M2" s="29" t="s">
        <v>86</v>
      </c>
      <c r="N2" s="92">
        <v>43793</v>
      </c>
      <c r="O2" s="92"/>
    </row>
    <row r="3" spans="1:23" s="7" customFormat="1" ht="20.100000000000001" customHeight="1">
      <c r="A3" s="77" t="s">
        <v>15</v>
      </c>
      <c r="B3" s="77"/>
      <c r="C3" s="77"/>
      <c r="D3" s="77"/>
      <c r="E3" s="77"/>
      <c r="F3" s="77"/>
      <c r="G3" s="77"/>
      <c r="H3" s="77"/>
      <c r="I3" s="77"/>
      <c r="J3" s="77"/>
      <c r="K3" s="77"/>
      <c r="L3" s="77"/>
      <c r="M3" s="77"/>
      <c r="N3" s="77"/>
      <c r="O3" s="77"/>
      <c r="P3"/>
      <c r="Q3"/>
      <c r="R3"/>
      <c r="S3"/>
      <c r="T3"/>
      <c r="U3"/>
      <c r="V3"/>
      <c r="W3"/>
    </row>
    <row r="4" spans="1:23" s="7" customFormat="1" ht="20.100000000000001" customHeight="1">
      <c r="A4" s="77" t="s">
        <v>90</v>
      </c>
      <c r="B4" s="77"/>
      <c r="C4" s="77"/>
      <c r="D4" s="77"/>
      <c r="E4" s="77"/>
      <c r="F4" s="77"/>
      <c r="G4" s="77"/>
      <c r="H4" s="77"/>
      <c r="I4" s="77"/>
      <c r="J4" s="77"/>
      <c r="K4" s="77"/>
      <c r="L4" s="77"/>
      <c r="M4" s="77"/>
      <c r="N4" s="77"/>
      <c r="O4" s="77"/>
      <c r="P4"/>
      <c r="Q4"/>
      <c r="R4"/>
      <c r="S4"/>
      <c r="T4"/>
      <c r="U4"/>
      <c r="V4"/>
      <c r="W4"/>
    </row>
    <row r="5" spans="1:23" s="7" customFormat="1" ht="20.100000000000001" customHeight="1">
      <c r="A5" s="77" t="s">
        <v>34</v>
      </c>
      <c r="B5" s="77"/>
      <c r="C5" s="77"/>
      <c r="D5" s="77"/>
      <c r="E5" s="77"/>
      <c r="F5" s="77"/>
      <c r="G5" s="77"/>
      <c r="H5" s="77"/>
      <c r="I5" s="77"/>
      <c r="J5" s="77"/>
      <c r="K5" s="77"/>
      <c r="L5" s="77"/>
      <c r="M5" s="77"/>
      <c r="N5" s="77"/>
      <c r="O5" s="77"/>
      <c r="P5"/>
      <c r="Q5"/>
      <c r="R5"/>
      <c r="S5"/>
      <c r="T5"/>
      <c r="U5"/>
      <c r="V5"/>
      <c r="W5"/>
    </row>
    <row r="6" spans="1:23" ht="20.100000000000001" customHeight="1">
      <c r="A6" s="77" t="s">
        <v>20</v>
      </c>
      <c r="B6" s="77"/>
      <c r="C6" s="77"/>
      <c r="D6" s="77"/>
      <c r="E6" s="77"/>
      <c r="F6" s="77"/>
      <c r="G6" s="77"/>
      <c r="H6" s="77"/>
      <c r="I6" s="77"/>
      <c r="J6" s="77"/>
      <c r="K6" s="77"/>
      <c r="L6" s="77"/>
      <c r="M6" s="77"/>
      <c r="N6" s="77"/>
      <c r="O6" s="77"/>
    </row>
    <row r="7" spans="1:23" ht="20.100000000000001" customHeight="1">
      <c r="A7" s="11" t="s">
        <v>32</v>
      </c>
      <c r="B7" s="11"/>
      <c r="C7" s="11"/>
      <c r="D7" s="11"/>
      <c r="E7" s="12"/>
      <c r="F7" s="11"/>
      <c r="G7" s="11"/>
      <c r="H7" s="11"/>
      <c r="I7" s="11"/>
      <c r="J7" s="11"/>
      <c r="K7" s="11"/>
      <c r="L7" s="11"/>
      <c r="M7" s="11"/>
      <c r="N7" s="11"/>
      <c r="O7" s="11"/>
    </row>
    <row r="8" spans="1:23" ht="20.100000000000001" customHeight="1">
      <c r="A8" s="11" t="s">
        <v>33</v>
      </c>
      <c r="B8" s="11"/>
      <c r="C8" s="11"/>
      <c r="D8" s="11"/>
      <c r="E8" s="12"/>
      <c r="F8" s="11"/>
      <c r="G8" s="11"/>
      <c r="H8" s="11"/>
      <c r="I8" s="11"/>
      <c r="J8" s="11"/>
      <c r="K8" s="11"/>
      <c r="L8" s="11"/>
      <c r="M8" s="11"/>
      <c r="N8" s="11"/>
      <c r="O8" s="11"/>
    </row>
    <row r="9" spans="1:23" ht="20.100000000000001" customHeight="1">
      <c r="A9" s="7"/>
    </row>
    <row r="10" spans="1:23" ht="20.100000000000001" customHeight="1">
      <c r="A10" s="107" t="s">
        <v>18</v>
      </c>
      <c r="B10" s="108"/>
      <c r="C10" s="109"/>
      <c r="D10" s="104"/>
      <c r="E10" s="105"/>
      <c r="F10" s="105"/>
      <c r="G10" s="105"/>
      <c r="H10" s="105"/>
      <c r="I10" s="105"/>
      <c r="J10" s="105"/>
      <c r="K10" s="105"/>
      <c r="L10" s="105"/>
      <c r="M10" s="105"/>
      <c r="N10" s="105"/>
      <c r="O10" s="106"/>
    </row>
    <row r="11" spans="1:23" ht="20.100000000000001" customHeight="1">
      <c r="A11" s="80" t="s">
        <v>16</v>
      </c>
      <c r="B11" s="80"/>
      <c r="C11" s="80"/>
      <c r="D11" s="25" t="s">
        <v>81</v>
      </c>
      <c r="E11" s="21"/>
      <c r="F11" s="25" t="s">
        <v>82</v>
      </c>
      <c r="G11" s="30"/>
      <c r="H11" s="24" t="s">
        <v>83</v>
      </c>
      <c r="I11" s="85"/>
      <c r="J11" s="85"/>
      <c r="K11" s="85"/>
      <c r="L11" s="85"/>
      <c r="M11" s="85"/>
      <c r="N11" s="85"/>
      <c r="O11" s="86"/>
    </row>
    <row r="12" spans="1:23" ht="20.100000000000001" customHeight="1">
      <c r="A12" s="80" t="s">
        <v>17</v>
      </c>
      <c r="B12" s="80"/>
      <c r="C12" s="80"/>
      <c r="D12" s="81"/>
      <c r="E12" s="82"/>
      <c r="F12" s="82"/>
      <c r="G12" s="82"/>
      <c r="H12" s="82"/>
      <c r="I12" s="82"/>
      <c r="J12" s="82"/>
      <c r="K12" s="82"/>
      <c r="L12" s="82"/>
      <c r="M12" s="82"/>
      <c r="N12" s="82"/>
      <c r="O12" s="83"/>
    </row>
    <row r="13" spans="1:23" ht="20.100000000000001" customHeight="1">
      <c r="A13" s="95" t="s">
        <v>87</v>
      </c>
      <c r="B13" s="96"/>
      <c r="C13" s="97"/>
      <c r="D13" s="35" t="s">
        <v>89</v>
      </c>
      <c r="E13" s="36"/>
      <c r="F13" s="36"/>
      <c r="G13" s="36"/>
      <c r="H13" s="36"/>
      <c r="I13" s="36"/>
      <c r="J13" s="36"/>
      <c r="K13" s="36"/>
      <c r="L13" s="36"/>
      <c r="M13" s="36"/>
      <c r="N13" s="36"/>
      <c r="O13" s="37"/>
    </row>
    <row r="14" spans="1:23" ht="20.100000000000001" customHeight="1">
      <c r="A14" s="98"/>
      <c r="B14" s="99"/>
      <c r="C14" s="100"/>
      <c r="D14" s="93" t="s">
        <v>88</v>
      </c>
      <c r="E14" s="93"/>
      <c r="F14" s="93"/>
      <c r="G14" s="93"/>
      <c r="H14" s="93"/>
      <c r="I14" s="93"/>
      <c r="J14" s="93"/>
      <c r="K14" s="93"/>
      <c r="L14" s="93"/>
      <c r="M14" s="93"/>
      <c r="N14" s="93"/>
      <c r="O14" s="94"/>
    </row>
    <row r="15" spans="1:23" ht="20.100000000000001" customHeight="1" thickBot="1">
      <c r="A15" s="98"/>
      <c r="B15" s="99"/>
      <c r="C15" s="100"/>
      <c r="D15" s="43"/>
      <c r="E15" s="43"/>
      <c r="F15" s="43"/>
      <c r="G15" s="43"/>
      <c r="H15" s="43"/>
      <c r="I15" s="43"/>
      <c r="J15" s="84" t="s">
        <v>19</v>
      </c>
      <c r="K15" s="84"/>
      <c r="L15" s="87"/>
      <c r="M15" s="87"/>
      <c r="N15" s="87"/>
      <c r="O15" s="33"/>
    </row>
    <row r="16" spans="1:23" ht="11.25" customHeight="1">
      <c r="A16" s="101"/>
      <c r="B16" s="102"/>
      <c r="C16" s="103"/>
      <c r="D16" s="39"/>
      <c r="E16" s="39"/>
      <c r="F16" s="39"/>
      <c r="G16" s="39"/>
      <c r="H16" s="39"/>
      <c r="I16" s="39"/>
      <c r="J16" s="40"/>
      <c r="K16" s="40"/>
      <c r="L16" s="41"/>
      <c r="M16" s="41"/>
      <c r="N16" s="41"/>
      <c r="O16" s="42"/>
    </row>
    <row r="17" spans="1:23" ht="11.25" customHeight="1">
      <c r="A17" s="34"/>
      <c r="B17" s="34"/>
      <c r="C17" s="34"/>
      <c r="D17" s="43"/>
      <c r="E17" s="43"/>
      <c r="F17" s="43"/>
      <c r="G17" s="43"/>
      <c r="H17" s="43"/>
      <c r="I17" s="43"/>
      <c r="J17" s="44"/>
      <c r="K17" s="44"/>
      <c r="L17" s="59"/>
      <c r="M17" s="59"/>
      <c r="N17" s="59"/>
      <c r="O17" s="38"/>
    </row>
    <row r="18" spans="1:23" ht="20.100000000000001" customHeight="1" thickBot="1">
      <c r="A18" s="7" t="s">
        <v>96</v>
      </c>
    </row>
    <row r="19" spans="1:23" s="17" customFormat="1" ht="20.100000000000001" customHeight="1" thickBot="1">
      <c r="A19" s="46" t="s">
        <v>0</v>
      </c>
      <c r="B19" s="16" t="s">
        <v>36</v>
      </c>
      <c r="C19" s="89" t="s">
        <v>37</v>
      </c>
      <c r="D19" s="68"/>
      <c r="E19" s="68" t="s">
        <v>38</v>
      </c>
      <c r="F19" s="68"/>
      <c r="G19" s="32" t="s">
        <v>28</v>
      </c>
      <c r="H19" s="68" t="s">
        <v>80</v>
      </c>
      <c r="I19" s="68"/>
      <c r="J19" s="32" t="s">
        <v>29</v>
      </c>
      <c r="K19" s="68" t="s">
        <v>35</v>
      </c>
      <c r="L19" s="68"/>
      <c r="M19" s="32" t="s">
        <v>30</v>
      </c>
      <c r="N19" s="90" t="s">
        <v>31</v>
      </c>
      <c r="O19" s="68"/>
      <c r="P19"/>
      <c r="Q19"/>
      <c r="R19"/>
      <c r="S19"/>
      <c r="T19"/>
      <c r="U19"/>
      <c r="V19"/>
      <c r="W19"/>
    </row>
    <row r="20" spans="1:23" ht="20.100000000000001" customHeight="1" thickBot="1">
      <c r="A20" s="48">
        <v>1</v>
      </c>
      <c r="B20" s="15">
        <v>26</v>
      </c>
      <c r="C20" s="61" t="s">
        <v>93</v>
      </c>
      <c r="D20" s="62"/>
      <c r="E20" s="62" t="s">
        <v>94</v>
      </c>
      <c r="F20" s="62"/>
      <c r="G20" s="49" t="s">
        <v>95</v>
      </c>
      <c r="H20" s="63">
        <v>39033</v>
      </c>
      <c r="I20" s="63"/>
      <c r="J20" s="50">
        <f t="shared" ref="J20" si="0">IF(H20="","",DATEDIF(H20,$N$2,"Y"))</f>
        <v>13</v>
      </c>
      <c r="K20" s="64"/>
      <c r="L20" s="64"/>
      <c r="M20" s="51"/>
      <c r="N20" s="65">
        <f>IFERROR(VLOOKUP(B20,$E$68:$F$101,2),"")</f>
        <v>1700</v>
      </c>
      <c r="O20" s="65"/>
    </row>
    <row r="21" spans="1:23" ht="20.100000000000001" customHeight="1" thickBot="1">
      <c r="A21" s="54"/>
      <c r="B21" s="9"/>
      <c r="C21" s="56"/>
      <c r="D21" s="56"/>
      <c r="E21" s="56"/>
      <c r="F21" s="56"/>
      <c r="G21" s="57"/>
      <c r="H21" s="58"/>
      <c r="I21" s="58"/>
      <c r="J21" s="57"/>
      <c r="K21" s="57"/>
      <c r="L21" s="57"/>
      <c r="M21" s="57"/>
      <c r="N21" s="55"/>
      <c r="O21" s="55"/>
    </row>
    <row r="22" spans="1:23" s="17" customFormat="1" ht="20.100000000000001" customHeight="1" thickBot="1">
      <c r="A22" s="52" t="s">
        <v>0</v>
      </c>
      <c r="B22" s="60" t="s">
        <v>36</v>
      </c>
      <c r="C22" s="88" t="s">
        <v>37</v>
      </c>
      <c r="D22" s="78"/>
      <c r="E22" s="78" t="s">
        <v>38</v>
      </c>
      <c r="F22" s="78"/>
      <c r="G22" s="53" t="s">
        <v>28</v>
      </c>
      <c r="H22" s="78" t="s">
        <v>80</v>
      </c>
      <c r="I22" s="78"/>
      <c r="J22" s="53" t="s">
        <v>29</v>
      </c>
      <c r="K22" s="78" t="s">
        <v>35</v>
      </c>
      <c r="L22" s="78"/>
      <c r="M22" s="53" t="s">
        <v>30</v>
      </c>
      <c r="N22" s="79" t="s">
        <v>31</v>
      </c>
      <c r="O22" s="78"/>
      <c r="P22"/>
      <c r="Q22"/>
      <c r="R22"/>
      <c r="S22"/>
      <c r="T22"/>
      <c r="U22"/>
      <c r="V22"/>
      <c r="W22"/>
    </row>
    <row r="23" spans="1:23" ht="20.100000000000001" customHeight="1" thickBot="1">
      <c r="A23" s="47">
        <v>1</v>
      </c>
      <c r="B23" s="15"/>
      <c r="C23" s="72"/>
      <c r="D23" s="73"/>
      <c r="E23" s="73"/>
      <c r="F23" s="73"/>
      <c r="G23" s="26"/>
      <c r="H23" s="74"/>
      <c r="I23" s="74"/>
      <c r="J23" s="27" t="str">
        <f t="shared" ref="J23:J62" si="1">IF(H23="","",DATEDIF(H23,$N$2,"Y"))</f>
        <v/>
      </c>
      <c r="K23" s="75"/>
      <c r="L23" s="75"/>
      <c r="M23" s="28"/>
      <c r="N23" s="76" t="str">
        <f>IFERROR(VLOOKUP(B23,$E$68:$F$101,2),"")</f>
        <v/>
      </c>
      <c r="O23" s="76"/>
    </row>
    <row r="24" spans="1:23" ht="20.100000000000001" customHeight="1" thickBot="1">
      <c r="A24" s="47">
        <v>2</v>
      </c>
      <c r="B24" s="15"/>
      <c r="C24" s="72"/>
      <c r="D24" s="73"/>
      <c r="E24" s="73"/>
      <c r="F24" s="73"/>
      <c r="G24" s="26"/>
      <c r="H24" s="74"/>
      <c r="I24" s="74"/>
      <c r="J24" s="27" t="str">
        <f t="shared" si="1"/>
        <v/>
      </c>
      <c r="K24" s="75"/>
      <c r="L24" s="75"/>
      <c r="M24" s="27"/>
      <c r="N24" s="76" t="str">
        <f t="shared" ref="N24:N28" si="2">IFERROR(VLOOKUP(B24,$E$68:$F$101,2),"")</f>
        <v/>
      </c>
      <c r="O24" s="76"/>
    </row>
    <row r="25" spans="1:23" ht="20.100000000000001" customHeight="1" thickBot="1">
      <c r="A25" s="47">
        <v>3</v>
      </c>
      <c r="B25" s="15"/>
      <c r="C25" s="72"/>
      <c r="D25" s="73"/>
      <c r="E25" s="73"/>
      <c r="F25" s="73"/>
      <c r="G25" s="26"/>
      <c r="H25" s="74"/>
      <c r="I25" s="74"/>
      <c r="J25" s="27" t="str">
        <f t="shared" si="1"/>
        <v/>
      </c>
      <c r="K25" s="75"/>
      <c r="L25" s="75"/>
      <c r="M25" s="27"/>
      <c r="N25" s="76" t="str">
        <f t="shared" si="2"/>
        <v/>
      </c>
      <c r="O25" s="76"/>
    </row>
    <row r="26" spans="1:23" ht="20.100000000000001" customHeight="1" thickBot="1">
      <c r="A26" s="47">
        <v>4</v>
      </c>
      <c r="B26" s="15"/>
      <c r="C26" s="72"/>
      <c r="D26" s="73"/>
      <c r="E26" s="73"/>
      <c r="F26" s="73"/>
      <c r="G26" s="26"/>
      <c r="H26" s="74"/>
      <c r="I26" s="74"/>
      <c r="J26" s="27" t="str">
        <f t="shared" si="1"/>
        <v/>
      </c>
      <c r="K26" s="75"/>
      <c r="L26" s="75"/>
      <c r="M26" s="27"/>
      <c r="N26" s="76" t="str">
        <f t="shared" si="2"/>
        <v/>
      </c>
      <c r="O26" s="76"/>
    </row>
    <row r="27" spans="1:23" ht="20.100000000000001" customHeight="1" thickBot="1">
      <c r="A27" s="47">
        <v>5</v>
      </c>
      <c r="B27" s="15"/>
      <c r="C27" s="72"/>
      <c r="D27" s="73"/>
      <c r="E27" s="73"/>
      <c r="F27" s="73"/>
      <c r="G27" s="26"/>
      <c r="H27" s="74"/>
      <c r="I27" s="74"/>
      <c r="J27" s="27" t="str">
        <f t="shared" si="1"/>
        <v/>
      </c>
      <c r="K27" s="75"/>
      <c r="L27" s="75"/>
      <c r="M27" s="27"/>
      <c r="N27" s="76" t="str">
        <f t="shared" si="2"/>
        <v/>
      </c>
      <c r="O27" s="76"/>
    </row>
    <row r="28" spans="1:23" ht="20.100000000000001" customHeight="1" thickBot="1">
      <c r="A28" s="47">
        <v>6</v>
      </c>
      <c r="B28" s="15"/>
      <c r="C28" s="72"/>
      <c r="D28" s="73"/>
      <c r="E28" s="73"/>
      <c r="F28" s="73"/>
      <c r="G28" s="26"/>
      <c r="H28" s="74"/>
      <c r="I28" s="74"/>
      <c r="J28" s="27" t="str">
        <f t="shared" si="1"/>
        <v/>
      </c>
      <c r="K28" s="75"/>
      <c r="L28" s="75"/>
      <c r="M28" s="27"/>
      <c r="N28" s="76" t="str">
        <f t="shared" si="2"/>
        <v/>
      </c>
      <c r="O28" s="76"/>
    </row>
    <row r="29" spans="1:23" ht="20.100000000000001" customHeight="1" thickBot="1">
      <c r="A29" s="47">
        <v>7</v>
      </c>
      <c r="B29" s="15"/>
      <c r="C29" s="72"/>
      <c r="D29" s="73"/>
      <c r="E29" s="73"/>
      <c r="F29" s="73"/>
      <c r="G29" s="26"/>
      <c r="H29" s="74"/>
      <c r="I29" s="74"/>
      <c r="J29" s="27" t="str">
        <f t="shared" si="1"/>
        <v/>
      </c>
      <c r="K29" s="75"/>
      <c r="L29" s="75"/>
      <c r="M29" s="27"/>
      <c r="N29" s="76" t="str">
        <f t="shared" ref="N29:N62" si="3">IFERROR(VLOOKUP(B29,$E$68:$F$101,2),"")</f>
        <v/>
      </c>
      <c r="O29" s="76"/>
    </row>
    <row r="30" spans="1:23" ht="20.100000000000001" customHeight="1" thickBot="1">
      <c r="A30" s="47">
        <v>8</v>
      </c>
      <c r="B30" s="15"/>
      <c r="C30" s="72"/>
      <c r="D30" s="73"/>
      <c r="E30" s="73"/>
      <c r="F30" s="73"/>
      <c r="G30" s="26"/>
      <c r="H30" s="74"/>
      <c r="I30" s="74"/>
      <c r="J30" s="27" t="str">
        <f t="shared" si="1"/>
        <v/>
      </c>
      <c r="K30" s="75"/>
      <c r="L30" s="75"/>
      <c r="M30" s="27"/>
      <c r="N30" s="76" t="str">
        <f t="shared" si="3"/>
        <v/>
      </c>
      <c r="O30" s="76"/>
    </row>
    <row r="31" spans="1:23" ht="20.100000000000001" customHeight="1" thickBot="1">
      <c r="A31" s="47">
        <v>9</v>
      </c>
      <c r="B31" s="15"/>
      <c r="C31" s="72"/>
      <c r="D31" s="73"/>
      <c r="E31" s="73"/>
      <c r="F31" s="73"/>
      <c r="G31" s="26"/>
      <c r="H31" s="74"/>
      <c r="I31" s="74"/>
      <c r="J31" s="27" t="str">
        <f t="shared" si="1"/>
        <v/>
      </c>
      <c r="K31" s="75"/>
      <c r="L31" s="75"/>
      <c r="M31" s="27"/>
      <c r="N31" s="76" t="str">
        <f t="shared" si="3"/>
        <v/>
      </c>
      <c r="O31" s="76"/>
    </row>
    <row r="32" spans="1:23" ht="20.100000000000001" customHeight="1" thickBot="1">
      <c r="A32" s="47">
        <v>10</v>
      </c>
      <c r="B32" s="15"/>
      <c r="C32" s="72"/>
      <c r="D32" s="73"/>
      <c r="E32" s="73"/>
      <c r="F32" s="73"/>
      <c r="G32" s="26"/>
      <c r="H32" s="74"/>
      <c r="I32" s="74"/>
      <c r="J32" s="27" t="str">
        <f t="shared" si="1"/>
        <v/>
      </c>
      <c r="K32" s="75"/>
      <c r="L32" s="75"/>
      <c r="M32" s="27"/>
      <c r="N32" s="76" t="str">
        <f t="shared" si="3"/>
        <v/>
      </c>
      <c r="O32" s="76"/>
    </row>
    <row r="33" spans="1:15" ht="20.100000000000001" customHeight="1" thickBot="1">
      <c r="A33" s="47">
        <v>11</v>
      </c>
      <c r="B33" s="15"/>
      <c r="C33" s="72"/>
      <c r="D33" s="73"/>
      <c r="E33" s="73"/>
      <c r="F33" s="73"/>
      <c r="G33" s="26"/>
      <c r="H33" s="74"/>
      <c r="I33" s="74"/>
      <c r="J33" s="27" t="str">
        <f t="shared" si="1"/>
        <v/>
      </c>
      <c r="K33" s="75"/>
      <c r="L33" s="75"/>
      <c r="M33" s="27"/>
      <c r="N33" s="76" t="str">
        <f t="shared" si="3"/>
        <v/>
      </c>
      <c r="O33" s="76"/>
    </row>
    <row r="34" spans="1:15" ht="20.100000000000001" customHeight="1" thickBot="1">
      <c r="A34" s="47">
        <v>12</v>
      </c>
      <c r="B34" s="15"/>
      <c r="C34" s="72"/>
      <c r="D34" s="73"/>
      <c r="E34" s="73"/>
      <c r="F34" s="73"/>
      <c r="G34" s="26"/>
      <c r="H34" s="74"/>
      <c r="I34" s="74"/>
      <c r="J34" s="27" t="str">
        <f t="shared" si="1"/>
        <v/>
      </c>
      <c r="K34" s="75"/>
      <c r="L34" s="75"/>
      <c r="M34" s="27"/>
      <c r="N34" s="76" t="str">
        <f t="shared" si="3"/>
        <v/>
      </c>
      <c r="O34" s="76"/>
    </row>
    <row r="35" spans="1:15" ht="20.100000000000001" customHeight="1" thickBot="1">
      <c r="A35" s="47">
        <v>13</v>
      </c>
      <c r="B35" s="15"/>
      <c r="C35" s="72"/>
      <c r="D35" s="73"/>
      <c r="E35" s="73"/>
      <c r="F35" s="73"/>
      <c r="G35" s="26"/>
      <c r="H35" s="74"/>
      <c r="I35" s="74"/>
      <c r="J35" s="27" t="str">
        <f t="shared" si="1"/>
        <v/>
      </c>
      <c r="K35" s="75"/>
      <c r="L35" s="75"/>
      <c r="M35" s="27"/>
      <c r="N35" s="76" t="str">
        <f t="shared" si="3"/>
        <v/>
      </c>
      <c r="O35" s="76"/>
    </row>
    <row r="36" spans="1:15" ht="20.100000000000001" customHeight="1" thickBot="1">
      <c r="A36" s="47">
        <v>14</v>
      </c>
      <c r="B36" s="15"/>
      <c r="C36" s="72"/>
      <c r="D36" s="73"/>
      <c r="E36" s="73"/>
      <c r="F36" s="73"/>
      <c r="G36" s="26"/>
      <c r="H36" s="74"/>
      <c r="I36" s="74"/>
      <c r="J36" s="27" t="str">
        <f t="shared" si="1"/>
        <v/>
      </c>
      <c r="K36" s="75"/>
      <c r="L36" s="75"/>
      <c r="M36" s="27"/>
      <c r="N36" s="76" t="str">
        <f t="shared" si="3"/>
        <v/>
      </c>
      <c r="O36" s="76"/>
    </row>
    <row r="37" spans="1:15" ht="20.100000000000001" customHeight="1" thickBot="1">
      <c r="A37" s="47">
        <v>15</v>
      </c>
      <c r="B37" s="15"/>
      <c r="C37" s="72"/>
      <c r="D37" s="73"/>
      <c r="E37" s="73"/>
      <c r="F37" s="73"/>
      <c r="G37" s="26"/>
      <c r="H37" s="74"/>
      <c r="I37" s="74"/>
      <c r="J37" s="27" t="str">
        <f t="shared" si="1"/>
        <v/>
      </c>
      <c r="K37" s="75"/>
      <c r="L37" s="75"/>
      <c r="M37" s="27"/>
      <c r="N37" s="76" t="str">
        <f t="shared" si="3"/>
        <v/>
      </c>
      <c r="O37" s="76"/>
    </row>
    <row r="38" spans="1:15" ht="20.100000000000001" customHeight="1" thickBot="1">
      <c r="A38" s="47">
        <v>16</v>
      </c>
      <c r="B38" s="15"/>
      <c r="C38" s="72"/>
      <c r="D38" s="73"/>
      <c r="E38" s="73"/>
      <c r="F38" s="73"/>
      <c r="G38" s="26"/>
      <c r="H38" s="74"/>
      <c r="I38" s="74"/>
      <c r="J38" s="27" t="str">
        <f t="shared" si="1"/>
        <v/>
      </c>
      <c r="K38" s="75"/>
      <c r="L38" s="75"/>
      <c r="M38" s="27"/>
      <c r="N38" s="76" t="str">
        <f t="shared" si="3"/>
        <v/>
      </c>
      <c r="O38" s="76"/>
    </row>
    <row r="39" spans="1:15" ht="20.100000000000001" customHeight="1" thickBot="1">
      <c r="A39" s="47">
        <v>17</v>
      </c>
      <c r="B39" s="15"/>
      <c r="C39" s="72"/>
      <c r="D39" s="73"/>
      <c r="E39" s="73"/>
      <c r="F39" s="73"/>
      <c r="G39" s="26"/>
      <c r="H39" s="74"/>
      <c r="I39" s="74"/>
      <c r="J39" s="27" t="str">
        <f t="shared" si="1"/>
        <v/>
      </c>
      <c r="K39" s="75"/>
      <c r="L39" s="75"/>
      <c r="M39" s="27"/>
      <c r="N39" s="76" t="str">
        <f t="shared" si="3"/>
        <v/>
      </c>
      <c r="O39" s="76"/>
    </row>
    <row r="40" spans="1:15" ht="20.100000000000001" customHeight="1" thickBot="1">
      <c r="A40" s="47">
        <v>18</v>
      </c>
      <c r="B40" s="15"/>
      <c r="C40" s="72"/>
      <c r="D40" s="73"/>
      <c r="E40" s="73"/>
      <c r="F40" s="73"/>
      <c r="G40" s="26"/>
      <c r="H40" s="74"/>
      <c r="I40" s="74"/>
      <c r="J40" s="27" t="str">
        <f t="shared" si="1"/>
        <v/>
      </c>
      <c r="K40" s="75"/>
      <c r="L40" s="75"/>
      <c r="M40" s="27"/>
      <c r="N40" s="76" t="str">
        <f t="shared" si="3"/>
        <v/>
      </c>
      <c r="O40" s="76"/>
    </row>
    <row r="41" spans="1:15" ht="20.100000000000001" customHeight="1" thickBot="1">
      <c r="A41" s="47">
        <v>19</v>
      </c>
      <c r="B41" s="15"/>
      <c r="C41" s="72"/>
      <c r="D41" s="73"/>
      <c r="E41" s="73"/>
      <c r="F41" s="73"/>
      <c r="G41" s="26"/>
      <c r="H41" s="74"/>
      <c r="I41" s="74"/>
      <c r="J41" s="27" t="str">
        <f t="shared" si="1"/>
        <v/>
      </c>
      <c r="K41" s="75"/>
      <c r="L41" s="75"/>
      <c r="M41" s="27"/>
      <c r="N41" s="76" t="str">
        <f t="shared" si="3"/>
        <v/>
      </c>
      <c r="O41" s="76"/>
    </row>
    <row r="42" spans="1:15" ht="20.100000000000001" customHeight="1" thickBot="1">
      <c r="A42" s="47">
        <v>20</v>
      </c>
      <c r="B42" s="15"/>
      <c r="C42" s="72"/>
      <c r="D42" s="73"/>
      <c r="E42" s="73"/>
      <c r="F42" s="73"/>
      <c r="G42" s="26"/>
      <c r="H42" s="74"/>
      <c r="I42" s="74"/>
      <c r="J42" s="27" t="str">
        <f t="shared" si="1"/>
        <v/>
      </c>
      <c r="K42" s="75"/>
      <c r="L42" s="75"/>
      <c r="M42" s="27"/>
      <c r="N42" s="76" t="str">
        <f t="shared" si="3"/>
        <v/>
      </c>
      <c r="O42" s="76"/>
    </row>
    <row r="43" spans="1:15" ht="20.100000000000001" customHeight="1" thickBot="1">
      <c r="A43" s="47">
        <v>21</v>
      </c>
      <c r="B43" s="15"/>
      <c r="C43" s="72"/>
      <c r="D43" s="73"/>
      <c r="E43" s="73"/>
      <c r="F43" s="73"/>
      <c r="G43" s="26"/>
      <c r="H43" s="74"/>
      <c r="I43" s="74"/>
      <c r="J43" s="27" t="str">
        <f t="shared" si="1"/>
        <v/>
      </c>
      <c r="K43" s="75"/>
      <c r="L43" s="75"/>
      <c r="M43" s="27"/>
      <c r="N43" s="76" t="str">
        <f t="shared" si="3"/>
        <v/>
      </c>
      <c r="O43" s="76"/>
    </row>
    <row r="44" spans="1:15" ht="20.100000000000001" customHeight="1" thickBot="1">
      <c r="A44" s="47">
        <v>22</v>
      </c>
      <c r="B44" s="15"/>
      <c r="C44" s="72"/>
      <c r="D44" s="73"/>
      <c r="E44" s="73"/>
      <c r="F44" s="73"/>
      <c r="G44" s="26"/>
      <c r="H44" s="74"/>
      <c r="I44" s="74"/>
      <c r="J44" s="27" t="str">
        <f t="shared" si="1"/>
        <v/>
      </c>
      <c r="K44" s="75"/>
      <c r="L44" s="75"/>
      <c r="M44" s="27"/>
      <c r="N44" s="76" t="str">
        <f t="shared" si="3"/>
        <v/>
      </c>
      <c r="O44" s="76"/>
    </row>
    <row r="45" spans="1:15" ht="20.100000000000001" customHeight="1" thickBot="1">
      <c r="A45" s="47">
        <v>23</v>
      </c>
      <c r="B45" s="15"/>
      <c r="C45" s="72"/>
      <c r="D45" s="73"/>
      <c r="E45" s="73"/>
      <c r="F45" s="73"/>
      <c r="G45" s="26"/>
      <c r="H45" s="74"/>
      <c r="I45" s="74"/>
      <c r="J45" s="27" t="str">
        <f t="shared" si="1"/>
        <v/>
      </c>
      <c r="K45" s="75"/>
      <c r="L45" s="75"/>
      <c r="M45" s="27"/>
      <c r="N45" s="76" t="str">
        <f t="shared" si="3"/>
        <v/>
      </c>
      <c r="O45" s="76"/>
    </row>
    <row r="46" spans="1:15" ht="20.100000000000001" customHeight="1" thickBot="1">
      <c r="A46" s="47">
        <v>24</v>
      </c>
      <c r="B46" s="15"/>
      <c r="C46" s="72"/>
      <c r="D46" s="73"/>
      <c r="E46" s="73"/>
      <c r="F46" s="73"/>
      <c r="G46" s="26"/>
      <c r="H46" s="74"/>
      <c r="I46" s="74"/>
      <c r="J46" s="27" t="str">
        <f t="shared" si="1"/>
        <v/>
      </c>
      <c r="K46" s="75"/>
      <c r="L46" s="75"/>
      <c r="M46" s="27"/>
      <c r="N46" s="76" t="str">
        <f t="shared" si="3"/>
        <v/>
      </c>
      <c r="O46" s="76"/>
    </row>
    <row r="47" spans="1:15" ht="20.100000000000001" customHeight="1" thickBot="1">
      <c r="A47" s="47">
        <v>25</v>
      </c>
      <c r="B47" s="15"/>
      <c r="C47" s="72"/>
      <c r="D47" s="73"/>
      <c r="E47" s="73"/>
      <c r="F47" s="73"/>
      <c r="G47" s="26"/>
      <c r="H47" s="74"/>
      <c r="I47" s="74"/>
      <c r="J47" s="27" t="str">
        <f t="shared" si="1"/>
        <v/>
      </c>
      <c r="K47" s="75"/>
      <c r="L47" s="75"/>
      <c r="M47" s="27"/>
      <c r="N47" s="76" t="str">
        <f t="shared" si="3"/>
        <v/>
      </c>
      <c r="O47" s="76"/>
    </row>
    <row r="48" spans="1:15" ht="20.100000000000001" customHeight="1" thickBot="1">
      <c r="A48" s="47">
        <v>26</v>
      </c>
      <c r="B48" s="15"/>
      <c r="C48" s="72"/>
      <c r="D48" s="73"/>
      <c r="E48" s="73"/>
      <c r="F48" s="73"/>
      <c r="G48" s="26"/>
      <c r="H48" s="74"/>
      <c r="I48" s="74"/>
      <c r="J48" s="27" t="str">
        <f t="shared" si="1"/>
        <v/>
      </c>
      <c r="K48" s="75"/>
      <c r="L48" s="75"/>
      <c r="M48" s="27"/>
      <c r="N48" s="76" t="str">
        <f t="shared" si="3"/>
        <v/>
      </c>
      <c r="O48" s="76"/>
    </row>
    <row r="49" spans="1:15" ht="20.100000000000001" customHeight="1" thickBot="1">
      <c r="A49" s="47">
        <v>27</v>
      </c>
      <c r="B49" s="15"/>
      <c r="C49" s="72"/>
      <c r="D49" s="73"/>
      <c r="E49" s="73"/>
      <c r="F49" s="73"/>
      <c r="G49" s="26"/>
      <c r="H49" s="74"/>
      <c r="I49" s="74"/>
      <c r="J49" s="27" t="str">
        <f t="shared" si="1"/>
        <v/>
      </c>
      <c r="K49" s="75"/>
      <c r="L49" s="75"/>
      <c r="M49" s="27"/>
      <c r="N49" s="76" t="str">
        <f t="shared" si="3"/>
        <v/>
      </c>
      <c r="O49" s="76"/>
    </row>
    <row r="50" spans="1:15" ht="20.100000000000001" customHeight="1" thickBot="1">
      <c r="A50" s="47">
        <v>28</v>
      </c>
      <c r="B50" s="15"/>
      <c r="C50" s="72"/>
      <c r="D50" s="73"/>
      <c r="E50" s="73"/>
      <c r="F50" s="73"/>
      <c r="G50" s="26"/>
      <c r="H50" s="74"/>
      <c r="I50" s="74"/>
      <c r="J50" s="27" t="str">
        <f t="shared" si="1"/>
        <v/>
      </c>
      <c r="K50" s="75"/>
      <c r="L50" s="75"/>
      <c r="M50" s="27"/>
      <c r="N50" s="76" t="str">
        <f t="shared" si="3"/>
        <v/>
      </c>
      <c r="O50" s="76"/>
    </row>
    <row r="51" spans="1:15" ht="20.100000000000001" customHeight="1" thickBot="1">
      <c r="A51" s="47">
        <v>29</v>
      </c>
      <c r="B51" s="15"/>
      <c r="C51" s="72"/>
      <c r="D51" s="73"/>
      <c r="E51" s="73"/>
      <c r="F51" s="73"/>
      <c r="G51" s="26"/>
      <c r="H51" s="74"/>
      <c r="I51" s="74"/>
      <c r="J51" s="27" t="str">
        <f t="shared" si="1"/>
        <v/>
      </c>
      <c r="K51" s="75"/>
      <c r="L51" s="75"/>
      <c r="M51" s="27"/>
      <c r="N51" s="76" t="str">
        <f t="shared" si="3"/>
        <v/>
      </c>
      <c r="O51" s="76"/>
    </row>
    <row r="52" spans="1:15" ht="20.100000000000001" customHeight="1" thickBot="1">
      <c r="A52" s="47">
        <v>30</v>
      </c>
      <c r="B52" s="15"/>
      <c r="C52" s="72"/>
      <c r="D52" s="73"/>
      <c r="E52" s="73"/>
      <c r="F52" s="73"/>
      <c r="G52" s="26"/>
      <c r="H52" s="74"/>
      <c r="I52" s="74"/>
      <c r="J52" s="27" t="str">
        <f t="shared" si="1"/>
        <v/>
      </c>
      <c r="K52" s="75"/>
      <c r="L52" s="75"/>
      <c r="M52" s="27"/>
      <c r="N52" s="76" t="str">
        <f t="shared" si="3"/>
        <v/>
      </c>
      <c r="O52" s="76"/>
    </row>
    <row r="53" spans="1:15" ht="20.100000000000001" customHeight="1" thickBot="1">
      <c r="A53" s="47">
        <v>31</v>
      </c>
      <c r="B53" s="15"/>
      <c r="C53" s="72"/>
      <c r="D53" s="73"/>
      <c r="E53" s="73"/>
      <c r="F53" s="73"/>
      <c r="G53" s="26"/>
      <c r="H53" s="74"/>
      <c r="I53" s="74"/>
      <c r="J53" s="27" t="str">
        <f t="shared" si="1"/>
        <v/>
      </c>
      <c r="K53" s="75"/>
      <c r="L53" s="75"/>
      <c r="M53" s="27"/>
      <c r="N53" s="76" t="str">
        <f t="shared" si="3"/>
        <v/>
      </c>
      <c r="O53" s="76"/>
    </row>
    <row r="54" spans="1:15" ht="20.100000000000001" customHeight="1" thickBot="1">
      <c r="A54" s="47">
        <v>32</v>
      </c>
      <c r="B54" s="15"/>
      <c r="C54" s="72"/>
      <c r="D54" s="73"/>
      <c r="E54" s="73"/>
      <c r="F54" s="73"/>
      <c r="G54" s="26"/>
      <c r="H54" s="74"/>
      <c r="I54" s="74"/>
      <c r="J54" s="27" t="str">
        <f t="shared" si="1"/>
        <v/>
      </c>
      <c r="K54" s="75"/>
      <c r="L54" s="75"/>
      <c r="M54" s="27"/>
      <c r="N54" s="76" t="str">
        <f t="shared" si="3"/>
        <v/>
      </c>
      <c r="O54" s="76"/>
    </row>
    <row r="55" spans="1:15" ht="20.100000000000001" customHeight="1" thickBot="1">
      <c r="A55" s="47">
        <v>33</v>
      </c>
      <c r="B55" s="15"/>
      <c r="C55" s="72"/>
      <c r="D55" s="73"/>
      <c r="E55" s="73"/>
      <c r="F55" s="73"/>
      <c r="G55" s="26"/>
      <c r="H55" s="74"/>
      <c r="I55" s="74"/>
      <c r="J55" s="27" t="str">
        <f t="shared" si="1"/>
        <v/>
      </c>
      <c r="K55" s="75"/>
      <c r="L55" s="75"/>
      <c r="M55" s="27"/>
      <c r="N55" s="76" t="str">
        <f t="shared" si="3"/>
        <v/>
      </c>
      <c r="O55" s="76"/>
    </row>
    <row r="56" spans="1:15" ht="20.100000000000001" customHeight="1" thickBot="1">
      <c r="A56" s="47">
        <v>34</v>
      </c>
      <c r="B56" s="15"/>
      <c r="C56" s="72"/>
      <c r="D56" s="73"/>
      <c r="E56" s="73"/>
      <c r="F56" s="73"/>
      <c r="G56" s="26"/>
      <c r="H56" s="74"/>
      <c r="I56" s="74"/>
      <c r="J56" s="27" t="str">
        <f t="shared" si="1"/>
        <v/>
      </c>
      <c r="K56" s="75"/>
      <c r="L56" s="75"/>
      <c r="M56" s="27"/>
      <c r="N56" s="76" t="str">
        <f t="shared" si="3"/>
        <v/>
      </c>
      <c r="O56" s="76"/>
    </row>
    <row r="57" spans="1:15" ht="20.100000000000001" customHeight="1" thickBot="1">
      <c r="A57" s="47">
        <v>35</v>
      </c>
      <c r="B57" s="15"/>
      <c r="C57" s="72"/>
      <c r="D57" s="73"/>
      <c r="E57" s="73"/>
      <c r="F57" s="73"/>
      <c r="G57" s="26"/>
      <c r="H57" s="74"/>
      <c r="I57" s="74"/>
      <c r="J57" s="27" t="str">
        <f t="shared" si="1"/>
        <v/>
      </c>
      <c r="K57" s="75"/>
      <c r="L57" s="75"/>
      <c r="M57" s="27"/>
      <c r="N57" s="76" t="str">
        <f t="shared" si="3"/>
        <v/>
      </c>
      <c r="O57" s="76"/>
    </row>
    <row r="58" spans="1:15" ht="20.100000000000001" customHeight="1" thickBot="1">
      <c r="A58" s="47">
        <v>36</v>
      </c>
      <c r="B58" s="15"/>
      <c r="C58" s="72"/>
      <c r="D58" s="73"/>
      <c r="E58" s="73"/>
      <c r="F58" s="73"/>
      <c r="G58" s="26"/>
      <c r="H58" s="74"/>
      <c r="I58" s="74"/>
      <c r="J58" s="27" t="str">
        <f t="shared" si="1"/>
        <v/>
      </c>
      <c r="K58" s="75"/>
      <c r="L58" s="75"/>
      <c r="M58" s="27"/>
      <c r="N58" s="76" t="str">
        <f t="shared" si="3"/>
        <v/>
      </c>
      <c r="O58" s="76"/>
    </row>
    <row r="59" spans="1:15" ht="20.100000000000001" customHeight="1" thickBot="1">
      <c r="A59" s="47">
        <v>37</v>
      </c>
      <c r="B59" s="15"/>
      <c r="C59" s="72"/>
      <c r="D59" s="73"/>
      <c r="E59" s="73"/>
      <c r="F59" s="73"/>
      <c r="G59" s="26"/>
      <c r="H59" s="74"/>
      <c r="I59" s="74"/>
      <c r="J59" s="27" t="str">
        <f t="shared" si="1"/>
        <v/>
      </c>
      <c r="K59" s="75"/>
      <c r="L59" s="75"/>
      <c r="M59" s="27"/>
      <c r="N59" s="76" t="str">
        <f t="shared" si="3"/>
        <v/>
      </c>
      <c r="O59" s="76"/>
    </row>
    <row r="60" spans="1:15" ht="20.100000000000001" customHeight="1" thickBot="1">
      <c r="A60" s="47">
        <v>38</v>
      </c>
      <c r="B60" s="15"/>
      <c r="C60" s="72"/>
      <c r="D60" s="73"/>
      <c r="E60" s="73"/>
      <c r="F60" s="73"/>
      <c r="G60" s="26"/>
      <c r="H60" s="74"/>
      <c r="I60" s="74"/>
      <c r="J60" s="27" t="str">
        <f t="shared" si="1"/>
        <v/>
      </c>
      <c r="K60" s="75"/>
      <c r="L60" s="75"/>
      <c r="M60" s="27"/>
      <c r="N60" s="76" t="str">
        <f t="shared" si="3"/>
        <v/>
      </c>
      <c r="O60" s="76"/>
    </row>
    <row r="61" spans="1:15" ht="20.100000000000001" customHeight="1" thickBot="1">
      <c r="A61" s="47">
        <v>39</v>
      </c>
      <c r="B61" s="15"/>
      <c r="C61" s="72"/>
      <c r="D61" s="73"/>
      <c r="E61" s="73"/>
      <c r="F61" s="73"/>
      <c r="G61" s="26"/>
      <c r="H61" s="74"/>
      <c r="I61" s="74"/>
      <c r="J61" s="27" t="str">
        <f t="shared" si="1"/>
        <v/>
      </c>
      <c r="K61" s="75"/>
      <c r="L61" s="75"/>
      <c r="M61" s="27"/>
      <c r="N61" s="76" t="str">
        <f t="shared" si="3"/>
        <v/>
      </c>
      <c r="O61" s="76"/>
    </row>
    <row r="62" spans="1:15" ht="20.100000000000001" customHeight="1" thickBot="1">
      <c r="A62" s="47">
        <v>40</v>
      </c>
      <c r="B62" s="15"/>
      <c r="C62" s="72"/>
      <c r="D62" s="73"/>
      <c r="E62" s="73"/>
      <c r="F62" s="73"/>
      <c r="G62" s="26"/>
      <c r="H62" s="74"/>
      <c r="I62" s="74"/>
      <c r="J62" s="27" t="str">
        <f t="shared" si="1"/>
        <v/>
      </c>
      <c r="K62" s="75"/>
      <c r="L62" s="75"/>
      <c r="M62" s="27"/>
      <c r="N62" s="76" t="str">
        <f t="shared" si="3"/>
        <v/>
      </c>
      <c r="O62" s="76"/>
    </row>
    <row r="63" spans="1:15" ht="20.100000000000001" customHeight="1">
      <c r="A63" s="3"/>
      <c r="B63" s="9"/>
      <c r="C63" s="4"/>
      <c r="D63" s="4"/>
      <c r="E63" s="4"/>
      <c r="F63" s="9"/>
      <c r="G63" s="5"/>
      <c r="H63" s="6"/>
      <c r="I63" s="6"/>
      <c r="J63" s="9"/>
      <c r="K63" s="9"/>
      <c r="L63" s="9"/>
      <c r="M63" s="9"/>
      <c r="N63" s="10"/>
      <c r="O63" s="10"/>
    </row>
    <row r="64" spans="1:15" ht="20.100000000000001" customHeight="1" thickBot="1">
      <c r="A64" s="3"/>
      <c r="B64" s="9"/>
      <c r="C64" s="4"/>
      <c r="D64" s="4"/>
      <c r="E64" s="4"/>
      <c r="F64" s="9"/>
      <c r="G64" s="5"/>
      <c r="H64" s="6"/>
      <c r="I64" s="6"/>
      <c r="J64" s="9"/>
      <c r="K64" s="18"/>
      <c r="L64" s="71" t="s">
        <v>39</v>
      </c>
      <c r="M64" s="71"/>
      <c r="N64" s="70">
        <f>SUM($N$23:$O$62)</f>
        <v>0</v>
      </c>
      <c r="O64" s="70"/>
    </row>
    <row r="65" spans="1:15" ht="20.100000000000001" customHeight="1">
      <c r="A65" s="3"/>
      <c r="B65" s="9"/>
      <c r="C65" s="4"/>
      <c r="D65" s="4"/>
      <c r="E65" s="4"/>
      <c r="F65" s="9"/>
      <c r="G65" s="5"/>
      <c r="H65" s="6"/>
      <c r="I65" s="6"/>
      <c r="J65" s="9"/>
      <c r="K65" s="9"/>
      <c r="L65" s="9"/>
      <c r="M65" s="9"/>
      <c r="N65" s="10"/>
      <c r="O65" s="10"/>
    </row>
    <row r="66" spans="1:15" ht="20.100000000000001" customHeight="1">
      <c r="A66" s="2" t="s">
        <v>22</v>
      </c>
      <c r="B66" s="2"/>
      <c r="C66" s="2"/>
      <c r="D66" s="2"/>
      <c r="E66" s="2"/>
      <c r="F66" s="2"/>
      <c r="G66" s="2"/>
      <c r="H66" s="2"/>
      <c r="I66" s="2"/>
      <c r="J66" s="2"/>
      <c r="K66" s="2"/>
      <c r="O66" s="2"/>
    </row>
    <row r="67" spans="1:15" ht="20.100000000000001" customHeight="1">
      <c r="A67" s="31" t="s">
        <v>2</v>
      </c>
      <c r="B67" s="69" t="s">
        <v>1</v>
      </c>
      <c r="C67" s="69"/>
      <c r="D67" s="69"/>
      <c r="E67" s="13" t="s">
        <v>21</v>
      </c>
      <c r="F67" s="22" t="s">
        <v>84</v>
      </c>
      <c r="H67" s="2" t="s">
        <v>23</v>
      </c>
      <c r="I67" s="2"/>
      <c r="J67" s="8" t="s">
        <v>24</v>
      </c>
      <c r="K67" s="14" t="s">
        <v>74</v>
      </c>
      <c r="L67" s="14"/>
    </row>
    <row r="68" spans="1:15" ht="20.100000000000001" customHeight="1">
      <c r="A68" s="68" t="s">
        <v>5</v>
      </c>
      <c r="B68" s="66" t="s">
        <v>40</v>
      </c>
      <c r="C68" s="66"/>
      <c r="D68" s="66"/>
      <c r="E68" s="20">
        <v>1</v>
      </c>
      <c r="F68" s="23">
        <v>1700</v>
      </c>
      <c r="J68" s="8" t="s">
        <v>76</v>
      </c>
      <c r="K68" s="14" t="s">
        <v>75</v>
      </c>
      <c r="L68" s="14"/>
    </row>
    <row r="69" spans="1:15" ht="20.100000000000001" customHeight="1">
      <c r="A69" s="68"/>
      <c r="B69" s="66" t="s">
        <v>41</v>
      </c>
      <c r="C69" s="66"/>
      <c r="D69" s="66"/>
      <c r="E69" s="20">
        <v>2</v>
      </c>
      <c r="F69" s="23">
        <v>3200</v>
      </c>
      <c r="J69" s="8" t="s">
        <v>77</v>
      </c>
      <c r="K69" s="14" t="s">
        <v>78</v>
      </c>
      <c r="L69" s="14"/>
    </row>
    <row r="70" spans="1:15" ht="20.100000000000001" customHeight="1">
      <c r="A70" s="68"/>
      <c r="B70" s="66" t="s">
        <v>42</v>
      </c>
      <c r="C70" s="66"/>
      <c r="D70" s="66"/>
      <c r="E70" s="20">
        <v>3</v>
      </c>
      <c r="F70" s="23">
        <v>3200</v>
      </c>
      <c r="J70" s="8" t="s">
        <v>25</v>
      </c>
      <c r="K70" s="14" t="s">
        <v>79</v>
      </c>
      <c r="L70" s="14"/>
    </row>
    <row r="71" spans="1:15" ht="20.100000000000001" customHeight="1">
      <c r="A71" s="68"/>
      <c r="B71" s="66" t="s">
        <v>43</v>
      </c>
      <c r="C71" s="66"/>
      <c r="D71" s="66"/>
      <c r="E71" s="20">
        <v>4</v>
      </c>
      <c r="F71" s="23">
        <v>3200</v>
      </c>
      <c r="L71" s="1"/>
      <c r="M71" s="1"/>
      <c r="N71" s="1"/>
      <c r="O71" s="1"/>
    </row>
    <row r="72" spans="1:15" ht="20.100000000000001" customHeight="1">
      <c r="A72" s="68"/>
      <c r="B72" s="66" t="s">
        <v>44</v>
      </c>
      <c r="C72" s="66"/>
      <c r="D72" s="66"/>
      <c r="E72" s="20">
        <v>5</v>
      </c>
      <c r="F72" s="23">
        <v>3200</v>
      </c>
      <c r="H72" s="2" t="s">
        <v>26</v>
      </c>
      <c r="I72" s="1"/>
      <c r="J72" s="1"/>
      <c r="K72" s="1"/>
      <c r="L72" s="1"/>
      <c r="M72" s="1"/>
      <c r="N72" s="1"/>
      <c r="O72" s="1"/>
    </row>
    <row r="73" spans="1:15" ht="20.100000000000001" customHeight="1">
      <c r="A73" s="68"/>
      <c r="B73" s="66" t="s">
        <v>45</v>
      </c>
      <c r="C73" s="66"/>
      <c r="D73" s="66"/>
      <c r="E73" s="20">
        <v>6</v>
      </c>
      <c r="F73" s="23">
        <v>3200</v>
      </c>
      <c r="H73" s="67" t="s">
        <v>6</v>
      </c>
      <c r="I73" s="67"/>
      <c r="J73" s="67"/>
      <c r="K73" s="67"/>
      <c r="L73" s="1"/>
      <c r="M73" s="1"/>
      <c r="N73" s="1"/>
      <c r="O73" s="1"/>
    </row>
    <row r="74" spans="1:15" ht="20.100000000000001" customHeight="1">
      <c r="A74" s="68"/>
      <c r="B74" s="66" t="s">
        <v>46</v>
      </c>
      <c r="C74" s="66"/>
      <c r="D74" s="66"/>
      <c r="E74" s="20">
        <v>7</v>
      </c>
      <c r="F74" s="23">
        <v>3200</v>
      </c>
      <c r="H74" s="67" t="s">
        <v>8</v>
      </c>
      <c r="I74" s="67"/>
      <c r="J74" s="67"/>
      <c r="K74" s="67"/>
      <c r="L74" s="1"/>
      <c r="M74" s="1"/>
      <c r="N74" s="1"/>
      <c r="O74" s="1"/>
    </row>
    <row r="75" spans="1:15" ht="20.100000000000001" customHeight="1">
      <c r="A75" s="68"/>
      <c r="B75" s="66" t="s">
        <v>47</v>
      </c>
      <c r="C75" s="66"/>
      <c r="D75" s="66"/>
      <c r="E75" s="20">
        <v>8</v>
      </c>
      <c r="F75" s="23">
        <v>3200</v>
      </c>
      <c r="H75" s="67" t="s">
        <v>9</v>
      </c>
      <c r="I75" s="67"/>
      <c r="J75" s="67"/>
      <c r="K75" s="67"/>
      <c r="L75" s="1"/>
      <c r="M75" s="1"/>
      <c r="N75" s="1"/>
      <c r="O75" s="1"/>
    </row>
    <row r="76" spans="1:15" ht="20.100000000000001" customHeight="1">
      <c r="A76" s="68"/>
      <c r="B76" s="66" t="s">
        <v>48</v>
      </c>
      <c r="C76" s="66"/>
      <c r="D76" s="66"/>
      <c r="E76" s="20">
        <v>9</v>
      </c>
      <c r="F76" s="23">
        <v>3200</v>
      </c>
      <c r="H76" s="67" t="s">
        <v>10</v>
      </c>
      <c r="I76" s="67"/>
      <c r="J76" s="67"/>
      <c r="K76" s="67"/>
      <c r="L76" s="1"/>
      <c r="M76" s="1"/>
      <c r="N76" s="1"/>
      <c r="O76" s="1"/>
    </row>
    <row r="77" spans="1:15" ht="20.100000000000001" customHeight="1">
      <c r="A77" s="68"/>
      <c r="B77" s="66" t="s">
        <v>49</v>
      </c>
      <c r="C77" s="66"/>
      <c r="D77" s="66"/>
      <c r="E77" s="20">
        <v>10</v>
      </c>
      <c r="F77" s="23">
        <v>3200</v>
      </c>
      <c r="G77" s="19"/>
      <c r="H77" s="67" t="s">
        <v>27</v>
      </c>
      <c r="I77" s="67"/>
      <c r="J77" s="67"/>
      <c r="K77" s="67"/>
      <c r="L77" s="1"/>
      <c r="M77" s="1"/>
      <c r="N77" s="1"/>
      <c r="O77" s="1"/>
    </row>
    <row r="78" spans="1:15" ht="20.100000000000001" customHeight="1">
      <c r="A78" s="68"/>
      <c r="B78" s="66" t="s">
        <v>50</v>
      </c>
      <c r="C78" s="66"/>
      <c r="D78" s="66"/>
      <c r="E78" s="20">
        <v>11</v>
      </c>
      <c r="F78" s="23">
        <v>3200</v>
      </c>
      <c r="H78" s="67" t="s">
        <v>11</v>
      </c>
      <c r="I78" s="67"/>
      <c r="J78" s="67"/>
      <c r="K78" s="67"/>
      <c r="L78" s="1"/>
    </row>
    <row r="79" spans="1:15" ht="20.100000000000001" customHeight="1">
      <c r="A79" s="68"/>
      <c r="B79" s="66" t="s">
        <v>51</v>
      </c>
      <c r="C79" s="66"/>
      <c r="D79" s="66"/>
      <c r="E79" s="20">
        <v>12</v>
      </c>
      <c r="F79" s="23">
        <v>3200</v>
      </c>
      <c r="H79" s="67" t="s">
        <v>12</v>
      </c>
      <c r="I79" s="67"/>
      <c r="J79" s="67"/>
      <c r="K79" s="67"/>
    </row>
    <row r="80" spans="1:15" ht="20.100000000000001" customHeight="1">
      <c r="A80" s="68" t="s">
        <v>4</v>
      </c>
      <c r="B80" s="66" t="s">
        <v>52</v>
      </c>
      <c r="C80" s="66"/>
      <c r="D80" s="66"/>
      <c r="E80" s="20">
        <v>13</v>
      </c>
      <c r="F80" s="23">
        <v>1700</v>
      </c>
      <c r="H80" s="67" t="s">
        <v>13</v>
      </c>
      <c r="I80" s="67"/>
      <c r="J80" s="67"/>
      <c r="K80" s="67"/>
    </row>
    <row r="81" spans="1:12" ht="20.100000000000001" customHeight="1">
      <c r="A81" s="68"/>
      <c r="B81" s="66" t="s">
        <v>53</v>
      </c>
      <c r="C81" s="66"/>
      <c r="D81" s="66"/>
      <c r="E81" s="20">
        <v>14</v>
      </c>
      <c r="F81" s="23">
        <v>3200</v>
      </c>
      <c r="H81" s="67" t="s">
        <v>14</v>
      </c>
      <c r="I81" s="67"/>
      <c r="J81" s="67"/>
      <c r="K81" s="67"/>
    </row>
    <row r="82" spans="1:12" ht="20.100000000000001" customHeight="1">
      <c r="A82" s="68"/>
      <c r="B82" s="66" t="s">
        <v>54</v>
      </c>
      <c r="C82" s="66"/>
      <c r="D82" s="66"/>
      <c r="E82" s="20">
        <v>15</v>
      </c>
      <c r="F82" s="23">
        <v>3200</v>
      </c>
    </row>
    <row r="83" spans="1:12" ht="20.100000000000001" customHeight="1">
      <c r="A83" s="68"/>
      <c r="B83" s="66" t="s">
        <v>55</v>
      </c>
      <c r="C83" s="66"/>
      <c r="D83" s="66"/>
      <c r="E83" s="20">
        <v>16</v>
      </c>
      <c r="F83" s="23">
        <v>3200</v>
      </c>
      <c r="H83" s="2" t="s">
        <v>91</v>
      </c>
    </row>
    <row r="84" spans="1:12" ht="20.100000000000001" customHeight="1">
      <c r="A84" s="68"/>
      <c r="B84" s="66" t="s">
        <v>56</v>
      </c>
      <c r="C84" s="66"/>
      <c r="D84" s="66"/>
      <c r="E84" s="20">
        <v>17</v>
      </c>
      <c r="F84" s="23">
        <v>3200</v>
      </c>
      <c r="H84" s="45" t="s">
        <v>92</v>
      </c>
    </row>
    <row r="85" spans="1:12" ht="20.100000000000001" customHeight="1">
      <c r="A85" s="68"/>
      <c r="B85" s="66" t="s">
        <v>57</v>
      </c>
      <c r="C85" s="66"/>
      <c r="D85" s="66"/>
      <c r="E85" s="20">
        <v>18</v>
      </c>
      <c r="F85" s="23">
        <v>3200</v>
      </c>
    </row>
    <row r="86" spans="1:12" ht="20.100000000000001" customHeight="1">
      <c r="A86" s="68"/>
      <c r="B86" s="66" t="s">
        <v>58</v>
      </c>
      <c r="C86" s="66"/>
      <c r="D86" s="66"/>
      <c r="E86" s="20">
        <v>19</v>
      </c>
      <c r="F86" s="23">
        <v>3200</v>
      </c>
    </row>
    <row r="87" spans="1:12" ht="20.100000000000001" customHeight="1">
      <c r="A87" s="68"/>
      <c r="B87" s="66" t="s">
        <v>59</v>
      </c>
      <c r="C87" s="66"/>
      <c r="D87" s="66"/>
      <c r="E87" s="20">
        <v>20</v>
      </c>
      <c r="F87" s="23">
        <v>1700</v>
      </c>
    </row>
    <row r="88" spans="1:12" ht="20.100000000000001" customHeight="1">
      <c r="A88" s="68"/>
      <c r="B88" s="66" t="s">
        <v>60</v>
      </c>
      <c r="C88" s="66"/>
      <c r="D88" s="66"/>
      <c r="E88" s="20">
        <v>21</v>
      </c>
      <c r="F88" s="23">
        <v>3200</v>
      </c>
      <c r="L88" s="1"/>
    </row>
    <row r="89" spans="1:12" ht="20.100000000000001" customHeight="1">
      <c r="A89" s="68"/>
      <c r="B89" s="66" t="s">
        <v>61</v>
      </c>
      <c r="C89" s="66"/>
      <c r="D89" s="66"/>
      <c r="E89" s="20">
        <v>22</v>
      </c>
      <c r="F89" s="23">
        <v>3200</v>
      </c>
    </row>
    <row r="90" spans="1:12" ht="20.100000000000001" customHeight="1">
      <c r="A90" s="68"/>
      <c r="B90" s="66" t="s">
        <v>62</v>
      </c>
      <c r="C90" s="66"/>
      <c r="D90" s="66"/>
      <c r="E90" s="20">
        <v>23</v>
      </c>
      <c r="F90" s="23">
        <v>3200</v>
      </c>
    </row>
    <row r="91" spans="1:12" ht="20.100000000000001" customHeight="1">
      <c r="A91" s="68"/>
      <c r="B91" s="66" t="s">
        <v>63</v>
      </c>
      <c r="C91" s="66"/>
      <c r="D91" s="66"/>
      <c r="E91" s="20">
        <v>24</v>
      </c>
      <c r="F91" s="23">
        <v>3200</v>
      </c>
    </row>
    <row r="92" spans="1:12" ht="20.100000000000001" customHeight="1">
      <c r="A92" s="68"/>
      <c r="B92" s="66" t="s">
        <v>64</v>
      </c>
      <c r="C92" s="66"/>
      <c r="D92" s="66"/>
      <c r="E92" s="20">
        <v>25</v>
      </c>
      <c r="F92" s="23">
        <v>3200</v>
      </c>
    </row>
    <row r="93" spans="1:12" ht="20.100000000000001" customHeight="1">
      <c r="A93" s="68" t="s">
        <v>7</v>
      </c>
      <c r="B93" s="66" t="s">
        <v>65</v>
      </c>
      <c r="C93" s="66"/>
      <c r="D93" s="66"/>
      <c r="E93" s="20">
        <v>26</v>
      </c>
      <c r="F93" s="23">
        <v>1700</v>
      </c>
    </row>
    <row r="94" spans="1:12" ht="20.100000000000001" customHeight="1">
      <c r="A94" s="68"/>
      <c r="B94" s="66" t="s">
        <v>66</v>
      </c>
      <c r="C94" s="66"/>
      <c r="D94" s="66"/>
      <c r="E94" s="20">
        <v>27</v>
      </c>
      <c r="F94" s="23">
        <v>1700</v>
      </c>
    </row>
    <row r="95" spans="1:12" ht="20.100000000000001" customHeight="1">
      <c r="A95" s="68"/>
      <c r="B95" s="66" t="s">
        <v>67</v>
      </c>
      <c r="C95" s="66"/>
      <c r="D95" s="66"/>
      <c r="E95" s="20">
        <v>28</v>
      </c>
      <c r="F95" s="23">
        <v>3200</v>
      </c>
    </row>
    <row r="96" spans="1:12" ht="20.100000000000001" customHeight="1">
      <c r="A96" s="68"/>
      <c r="B96" s="66" t="s">
        <v>68</v>
      </c>
      <c r="C96" s="66"/>
      <c r="D96" s="66"/>
      <c r="E96" s="20">
        <v>29</v>
      </c>
      <c r="F96" s="23">
        <v>3200</v>
      </c>
    </row>
    <row r="97" spans="1:6" ht="20.100000000000001" customHeight="1">
      <c r="A97" s="68" t="s">
        <v>3</v>
      </c>
      <c r="B97" s="66" t="s">
        <v>69</v>
      </c>
      <c r="C97" s="66"/>
      <c r="D97" s="66"/>
      <c r="E97" s="20">
        <v>30</v>
      </c>
      <c r="F97" s="23">
        <v>1200</v>
      </c>
    </row>
    <row r="98" spans="1:6" ht="20.100000000000001" customHeight="1">
      <c r="A98" s="68"/>
      <c r="B98" s="66" t="s">
        <v>70</v>
      </c>
      <c r="C98" s="66"/>
      <c r="D98" s="66"/>
      <c r="E98" s="20">
        <v>31</v>
      </c>
      <c r="F98" s="23">
        <v>1200</v>
      </c>
    </row>
    <row r="99" spans="1:6" ht="20.100000000000001" customHeight="1">
      <c r="A99" s="68"/>
      <c r="B99" s="66" t="s">
        <v>71</v>
      </c>
      <c r="C99" s="66"/>
      <c r="D99" s="66"/>
      <c r="E99" s="20">
        <v>32</v>
      </c>
      <c r="F99" s="23">
        <v>1200</v>
      </c>
    </row>
    <row r="100" spans="1:6" ht="20.100000000000001" customHeight="1">
      <c r="A100" s="68"/>
      <c r="B100" s="66" t="s">
        <v>72</v>
      </c>
      <c r="C100" s="66"/>
      <c r="D100" s="66"/>
      <c r="E100" s="20">
        <v>33</v>
      </c>
      <c r="F100" s="23">
        <v>1200</v>
      </c>
    </row>
    <row r="101" spans="1:6" ht="20.100000000000001" customHeight="1">
      <c r="A101" s="68"/>
      <c r="B101" s="66" t="s">
        <v>73</v>
      </c>
      <c r="C101" s="66"/>
      <c r="D101" s="66"/>
      <c r="E101" s="20">
        <v>34</v>
      </c>
      <c r="F101" s="23">
        <v>3200</v>
      </c>
    </row>
    <row r="102" spans="1:6" ht="20.100000000000001" customHeight="1">
      <c r="B102" s="17"/>
      <c r="C102" s="17"/>
      <c r="D102" s="17"/>
    </row>
    <row r="103" spans="1:6" ht="20.100000000000001" customHeight="1">
      <c r="B103" s="17"/>
      <c r="C103" s="17"/>
      <c r="D103" s="17"/>
    </row>
    <row r="104" spans="1:6" ht="20.100000000000001" customHeight="1">
      <c r="B104" s="17"/>
      <c r="C104" s="17"/>
      <c r="D104" s="17"/>
    </row>
    <row r="105" spans="1:6" ht="20.100000000000001" customHeight="1">
      <c r="B105" s="17"/>
      <c r="C105" s="17"/>
      <c r="D105" s="17"/>
    </row>
    <row r="106" spans="1:6" ht="20.100000000000001" customHeight="1">
      <c r="B106" s="17"/>
      <c r="C106" s="17"/>
      <c r="D106" s="17"/>
    </row>
    <row r="107" spans="1:6" ht="20.100000000000001" customHeight="1">
      <c r="B107" s="17"/>
      <c r="C107" s="17"/>
      <c r="D107" s="17"/>
    </row>
    <row r="108" spans="1:6" ht="20.100000000000001" customHeight="1">
      <c r="B108" s="17"/>
      <c r="C108" s="17"/>
      <c r="D108" s="17"/>
    </row>
    <row r="109" spans="1:6" ht="20.100000000000001" customHeight="1">
      <c r="B109" s="17"/>
      <c r="C109" s="17"/>
      <c r="D109" s="17"/>
    </row>
  </sheetData>
  <sheetProtection password="CF3B" sheet="1" objects="1" scenarios="1"/>
  <protectedRanges>
    <protectedRange sqref="D10 E11 G11 I11 D12:D13 L15:L17 B23:I62 K23:M62 B20:I21 K20:M21" name="範囲1"/>
  </protectedRanges>
  <mergeCells count="281">
    <mergeCell ref="A1:O1"/>
    <mergeCell ref="N2:O2"/>
    <mergeCell ref="C60:D60"/>
    <mergeCell ref="E60:F60"/>
    <mergeCell ref="H60:I60"/>
    <mergeCell ref="K60:L60"/>
    <mergeCell ref="N60:O60"/>
    <mergeCell ref="C61:D61"/>
    <mergeCell ref="E61:F61"/>
    <mergeCell ref="H61:I61"/>
    <mergeCell ref="K61:L61"/>
    <mergeCell ref="N61:O61"/>
    <mergeCell ref="C58:D58"/>
    <mergeCell ref="E58:F58"/>
    <mergeCell ref="H58:I58"/>
    <mergeCell ref="K58:L58"/>
    <mergeCell ref="N58:O58"/>
    <mergeCell ref="C59:D59"/>
    <mergeCell ref="E59:F59"/>
    <mergeCell ref="D14:O14"/>
    <mergeCell ref="A13:C16"/>
    <mergeCell ref="D10:O10"/>
    <mergeCell ref="A10:C10"/>
    <mergeCell ref="A3:O3"/>
    <mergeCell ref="H19:I19"/>
    <mergeCell ref="K19:L19"/>
    <mergeCell ref="N19:O19"/>
    <mergeCell ref="A93:A96"/>
    <mergeCell ref="B93:D93"/>
    <mergeCell ref="B94:D94"/>
    <mergeCell ref="B95:D95"/>
    <mergeCell ref="B96:D96"/>
    <mergeCell ref="A97:A101"/>
    <mergeCell ref="B97:D97"/>
    <mergeCell ref="B98:D98"/>
    <mergeCell ref="B99:D99"/>
    <mergeCell ref="B100:D100"/>
    <mergeCell ref="B101:D101"/>
    <mergeCell ref="C39:D39"/>
    <mergeCell ref="E39:F39"/>
    <mergeCell ref="H39:I39"/>
    <mergeCell ref="A4:O4"/>
    <mergeCell ref="A5:O5"/>
    <mergeCell ref="A6:O6"/>
    <mergeCell ref="H22:I22"/>
    <mergeCell ref="K22:L22"/>
    <mergeCell ref="K23:L23"/>
    <mergeCell ref="N22:O22"/>
    <mergeCell ref="N23:O23"/>
    <mergeCell ref="A11:C11"/>
    <mergeCell ref="A12:C12"/>
    <mergeCell ref="D12:O12"/>
    <mergeCell ref="J15:K15"/>
    <mergeCell ref="I11:O11"/>
    <mergeCell ref="L15:N15"/>
    <mergeCell ref="C22:D22"/>
    <mergeCell ref="C23:D23"/>
    <mergeCell ref="E22:F22"/>
    <mergeCell ref="E23:F23"/>
    <mergeCell ref="H23:I23"/>
    <mergeCell ref="C19:D19"/>
    <mergeCell ref="E19:F19"/>
    <mergeCell ref="C35:D35"/>
    <mergeCell ref="E35:F35"/>
    <mergeCell ref="H35:I35"/>
    <mergeCell ref="K35:L35"/>
    <mergeCell ref="N35:O35"/>
    <mergeCell ref="C36:D36"/>
    <mergeCell ref="E36:F36"/>
    <mergeCell ref="H36:I36"/>
    <mergeCell ref="K36:L36"/>
    <mergeCell ref="C33:D33"/>
    <mergeCell ref="E33:F33"/>
    <mergeCell ref="H33:I33"/>
    <mergeCell ref="K33:L33"/>
    <mergeCell ref="N33:O33"/>
    <mergeCell ref="C34:D34"/>
    <mergeCell ref="E34:F34"/>
    <mergeCell ref="H34:I34"/>
    <mergeCell ref="K34:L34"/>
    <mergeCell ref="N34:O34"/>
    <mergeCell ref="C40:D40"/>
    <mergeCell ref="E40:F40"/>
    <mergeCell ref="H40:I40"/>
    <mergeCell ref="K40:L40"/>
    <mergeCell ref="E41:F41"/>
    <mergeCell ref="H41:I41"/>
    <mergeCell ref="K41:L41"/>
    <mergeCell ref="N40:O40"/>
    <mergeCell ref="C41:D41"/>
    <mergeCell ref="C42:D42"/>
    <mergeCell ref="E42:F42"/>
    <mergeCell ref="H42:I42"/>
    <mergeCell ref="K42:L42"/>
    <mergeCell ref="N42:O42"/>
    <mergeCell ref="N43:O43"/>
    <mergeCell ref="N44:O44"/>
    <mergeCell ref="C43:D43"/>
    <mergeCell ref="E43:F43"/>
    <mergeCell ref="H43:I43"/>
    <mergeCell ref="K43:L43"/>
    <mergeCell ref="C44:D44"/>
    <mergeCell ref="E44:F44"/>
    <mergeCell ref="H44:I44"/>
    <mergeCell ref="K44:L44"/>
    <mergeCell ref="C32:D32"/>
    <mergeCell ref="E32:F32"/>
    <mergeCell ref="H32:I32"/>
    <mergeCell ref="K32:L32"/>
    <mergeCell ref="N32:O32"/>
    <mergeCell ref="H75:K75"/>
    <mergeCell ref="H76:K76"/>
    <mergeCell ref="H77:K77"/>
    <mergeCell ref="H78:K78"/>
    <mergeCell ref="C45:D45"/>
    <mergeCell ref="E45:F45"/>
    <mergeCell ref="N36:O36"/>
    <mergeCell ref="C37:D37"/>
    <mergeCell ref="E37:F37"/>
    <mergeCell ref="H37:I37"/>
    <mergeCell ref="K37:L37"/>
    <mergeCell ref="N37:O37"/>
    <mergeCell ref="C38:D38"/>
    <mergeCell ref="E38:F38"/>
    <mergeCell ref="H38:I38"/>
    <mergeCell ref="K38:L38"/>
    <mergeCell ref="N38:O38"/>
    <mergeCell ref="K39:L39"/>
    <mergeCell ref="N39:O39"/>
    <mergeCell ref="H73:K73"/>
    <mergeCell ref="H74:K74"/>
    <mergeCell ref="B87:D87"/>
    <mergeCell ref="B88:D88"/>
    <mergeCell ref="B89:D89"/>
    <mergeCell ref="C51:D51"/>
    <mergeCell ref="E51:F51"/>
    <mergeCell ref="H51:I51"/>
    <mergeCell ref="B83:D83"/>
    <mergeCell ref="H59:I59"/>
    <mergeCell ref="K59:L59"/>
    <mergeCell ref="C54:D54"/>
    <mergeCell ref="E54:F54"/>
    <mergeCell ref="H54:I54"/>
    <mergeCell ref="K54:L54"/>
    <mergeCell ref="C55:D55"/>
    <mergeCell ref="E55:F55"/>
    <mergeCell ref="H55:I55"/>
    <mergeCell ref="K55:L55"/>
    <mergeCell ref="C62:D62"/>
    <mergeCell ref="E62:F62"/>
    <mergeCell ref="C30:D30"/>
    <mergeCell ref="E30:F30"/>
    <mergeCell ref="H30:I30"/>
    <mergeCell ref="K30:L30"/>
    <mergeCell ref="N30:O30"/>
    <mergeCell ref="C31:D31"/>
    <mergeCell ref="E31:F31"/>
    <mergeCell ref="H31:I31"/>
    <mergeCell ref="K31:L31"/>
    <mergeCell ref="N31:O31"/>
    <mergeCell ref="C24:D24"/>
    <mergeCell ref="E24:F24"/>
    <mergeCell ref="H24:I24"/>
    <mergeCell ref="K24:L24"/>
    <mergeCell ref="N24:O24"/>
    <mergeCell ref="N25:O25"/>
    <mergeCell ref="C26:D26"/>
    <mergeCell ref="E26:F26"/>
    <mergeCell ref="H26:I26"/>
    <mergeCell ref="K26:L26"/>
    <mergeCell ref="N26:O26"/>
    <mergeCell ref="C27:D27"/>
    <mergeCell ref="E27:F27"/>
    <mergeCell ref="H27:I27"/>
    <mergeCell ref="K27:L27"/>
    <mergeCell ref="N27:O27"/>
    <mergeCell ref="C25:D25"/>
    <mergeCell ref="E25:F25"/>
    <mergeCell ref="H25:I25"/>
    <mergeCell ref="K25:L25"/>
    <mergeCell ref="C28:D28"/>
    <mergeCell ref="E28:F28"/>
    <mergeCell ref="H28:I28"/>
    <mergeCell ref="K28:L28"/>
    <mergeCell ref="N28:O28"/>
    <mergeCell ref="C29:D29"/>
    <mergeCell ref="E29:F29"/>
    <mergeCell ref="H29:I29"/>
    <mergeCell ref="K29:L29"/>
    <mergeCell ref="N29:O29"/>
    <mergeCell ref="N41:O41"/>
    <mergeCell ref="H48:I48"/>
    <mergeCell ref="K48:L48"/>
    <mergeCell ref="N48:O48"/>
    <mergeCell ref="C49:D49"/>
    <mergeCell ref="E49:F49"/>
    <mergeCell ref="H49:I49"/>
    <mergeCell ref="K49:L49"/>
    <mergeCell ref="N49:O49"/>
    <mergeCell ref="C48:D48"/>
    <mergeCell ref="E48:F48"/>
    <mergeCell ref="H45:I45"/>
    <mergeCell ref="K45:L45"/>
    <mergeCell ref="N45:O45"/>
    <mergeCell ref="C46:D46"/>
    <mergeCell ref="E46:F46"/>
    <mergeCell ref="H46:I46"/>
    <mergeCell ref="K46:L46"/>
    <mergeCell ref="N46:O46"/>
    <mergeCell ref="C47:D47"/>
    <mergeCell ref="E47:F47"/>
    <mergeCell ref="H47:I47"/>
    <mergeCell ref="K47:L47"/>
    <mergeCell ref="N47:O47"/>
    <mergeCell ref="C50:D50"/>
    <mergeCell ref="E50:F50"/>
    <mergeCell ref="H50:I50"/>
    <mergeCell ref="K50:L50"/>
    <mergeCell ref="N50:O50"/>
    <mergeCell ref="K51:L51"/>
    <mergeCell ref="N51:O51"/>
    <mergeCell ref="C52:D52"/>
    <mergeCell ref="E52:F52"/>
    <mergeCell ref="H52:I52"/>
    <mergeCell ref="K52:L52"/>
    <mergeCell ref="N52:O52"/>
    <mergeCell ref="E57:F57"/>
    <mergeCell ref="H57:I57"/>
    <mergeCell ref="K57:L57"/>
    <mergeCell ref="N57:O57"/>
    <mergeCell ref="N59:O59"/>
    <mergeCell ref="N54:O54"/>
    <mergeCell ref="N55:O55"/>
    <mergeCell ref="H62:I62"/>
    <mergeCell ref="K62:L62"/>
    <mergeCell ref="N62:O62"/>
    <mergeCell ref="A80:A92"/>
    <mergeCell ref="A68:A79"/>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4:D84"/>
    <mergeCell ref="B85:D85"/>
    <mergeCell ref="B86:D86"/>
    <mergeCell ref="C20:D20"/>
    <mergeCell ref="E20:F20"/>
    <mergeCell ref="H20:I20"/>
    <mergeCell ref="K20:L20"/>
    <mergeCell ref="N20:O20"/>
    <mergeCell ref="B91:D91"/>
    <mergeCell ref="B92:D92"/>
    <mergeCell ref="H79:K79"/>
    <mergeCell ref="H80:K80"/>
    <mergeCell ref="H81:K81"/>
    <mergeCell ref="B90:D90"/>
    <mergeCell ref="N64:O64"/>
    <mergeCell ref="L64:M64"/>
    <mergeCell ref="C53:D53"/>
    <mergeCell ref="E53:F53"/>
    <mergeCell ref="H53:I53"/>
    <mergeCell ref="K53:L53"/>
    <mergeCell ref="N53:O53"/>
    <mergeCell ref="C56:D56"/>
    <mergeCell ref="E56:F56"/>
    <mergeCell ref="H56:I56"/>
    <mergeCell ref="K56:L56"/>
    <mergeCell ref="N56:O56"/>
    <mergeCell ref="C57:D57"/>
  </mergeCells>
  <phoneticPr fontId="7"/>
  <dataValidations disablePrompts="1" count="1">
    <dataValidation type="list" allowBlank="1" showInputMessage="1" showErrorMessage="1" sqref="B23:B62 B20:B21">
      <formula1>E$68:E$101</formula1>
    </dataValidation>
  </dataValidations>
  <pageMargins left="0.70866141732283472" right="0.70866141732283472" top="0.74803149606299213" bottom="0.15748031496062992" header="0.31496062992125984" footer="0.31496062992125984"/>
  <pageSetup paperSize="9" scale="66" orientation="portrait" r:id="rId1"/>
  <rowBreaks count="1" manualBreakCount="1">
    <brk id="6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入力シート</vt:lpstr>
      <vt:lpstr>番号</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高木智史</dc:creator>
  <cp:lastModifiedBy>takada makoto</cp:lastModifiedBy>
  <cp:lastPrinted>2019-07-03T08:00:57Z</cp:lastPrinted>
  <dcterms:created xsi:type="dcterms:W3CDTF">2017-09-11T07:02:44Z</dcterms:created>
  <dcterms:modified xsi:type="dcterms:W3CDTF">2019-07-08T01:24:00Z</dcterms:modified>
</cp:coreProperties>
</file>